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<sst xmlns="http://schemas.openxmlformats.org/spreadsheetml/2006/main" count="17151" uniqueCount="4242">
  <si>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</si>
  <si>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</si>
  <si>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</si>
  <si>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</si>
  <si>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</si>
  <si>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</si>
  <si>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</si>
  <si>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</si>
  <si>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</si>
  <si>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</si>
  <si>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</si>
  <si>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</si>
  <si>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</si>
  <si>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27728703</t>
  </si>
  <si>
    <t>Flag_Row_Size</t>
  </si>
  <si>
    <t>Субъект РФ</t>
  </si>
  <si>
    <t>Пензенская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</si>
  <si>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</si>
  <si>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</si>
  <si>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</si>
  <si>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</si>
  <si>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</si>
  <si>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</si>
  <si>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</si>
  <si>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</si>
  <si>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</si>
  <si>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</si>
  <si>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</si>
  <si>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</si>
  <si>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</si>
  <si>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</si>
  <si>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</si>
  <si>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</si>
  <si>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</si>
  <si>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</si>
  <si>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</si>
  <si>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</si>
  <si>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</si>
  <si>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</si>
  <si>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</si>
  <si>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</si>
  <si>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</si>
  <si>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</si>
  <si>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</si>
  <si>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</si>
  <si>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</si>
  <si>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ПКФ "Энергетик-2001"</t>
  </si>
  <si>
    <t>Наименование (описание) обособленного подразделения</t>
  </si>
  <si>
    <t>ИНН</t>
  </si>
  <si>
    <t>5835037909</t>
  </si>
  <si>
    <t>КПП</t>
  </si>
  <si>
    <t>583501001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</si>
  <si>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</si>
  <si>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</si>
  <si>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</si>
  <si>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</si>
  <si>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</si>
  <si>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</si>
  <si>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</si>
  <si>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</si>
  <si>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</si>
  <si>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</si>
  <si>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</si>
  <si>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</si>
  <si>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</si>
  <si>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</si>
  <si>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</si>
  <si>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</si>
  <si>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</si>
  <si>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</si>
  <si>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440514, Пензенская область, Пензенский район, с. Засечное, ул. Лунная, д,2</t>
  </si>
  <si>
    <t>Фамилия, имя, отчество руководителя</t>
  </si>
  <si>
    <t>Лагуткин Максим Николаевич</t>
  </si>
  <si>
    <t>Ответственный за заполнение формы</t>
  </si>
  <si>
    <t>Фамилия, имя, отчество</t>
  </si>
  <si>
    <t>Буте Ирина Алексеевна</t>
  </si>
  <si>
    <t>Должность</t>
  </si>
  <si>
    <t>экономист</t>
  </si>
  <si>
    <t>Контактный телефон</t>
  </si>
  <si>
    <t>8 (8412) 23-54-66</t>
  </si>
  <si>
    <t>E-mail</t>
  </si>
  <si>
    <t>rso@energetik-2001.ru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</si>
  <si>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</si>
  <si>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</si>
  <si>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</si>
  <si>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</si>
  <si>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</si>
  <si>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</si>
  <si>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</si>
  <si>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</si>
  <si>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</si>
  <si>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</si>
  <si>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</si>
  <si>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</si>
  <si>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</si>
  <si>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</si>
  <si>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</si>
  <si>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</si>
  <si>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</si>
  <si>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248</t>
  </si>
  <si>
    <t>Пензенский муниципальный район</t>
  </si>
  <si>
    <t>Засечное</t>
  </si>
  <si>
    <t>56655429</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</si>
  <si>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</si>
  <si>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</si>
  <si>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</si>
  <si>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</si>
  <si>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</si>
  <si>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</si>
  <si>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</si>
  <si>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</si>
  <si>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</si>
  <si>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</si>
  <si>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</si>
  <si>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</si>
  <si>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</si>
  <si>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</si>
  <si>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</si>
  <si>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</si>
  <si>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</si>
  <si>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</si>
  <si>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</si>
  <si>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</si>
  <si>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</si>
  <si>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</si>
  <si>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</si>
  <si>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</si>
  <si>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</si>
  <si>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</si>
  <si>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</si>
  <si>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</si>
  <si>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</si>
  <si>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</si>
  <si>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</si>
  <si>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</si>
  <si>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</si>
  <si>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</si>
  <si>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</si>
  <si>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</si>
  <si>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</si>
  <si>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</si>
  <si>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</si>
  <si>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</si>
  <si>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</si>
  <si>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</si>
  <si>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</si>
  <si>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</si>
  <si>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</si>
  <si>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</si>
  <si>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</si>
  <si>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</si>
  <si>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</si>
  <si>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</si>
  <si>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</si>
  <si>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</si>
  <si>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</si>
  <si>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</si>
  <si>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</si>
  <si>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</si>
  <si>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</si>
  <si>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</si>
  <si>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</si>
  <si>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</si>
  <si>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</si>
  <si>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</si>
  <si>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</si>
  <si>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</si>
  <si>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</si>
  <si>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</si>
  <si>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</si>
  <si>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</si>
  <si>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</si>
  <si>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</si>
  <si>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</si>
  <si>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</si>
  <si>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</si>
  <si>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</si>
  <si>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</si>
  <si>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</si>
  <si>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</si>
  <si>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</si>
  <si>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</si>
  <si>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</si>
  <si>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</si>
  <si>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</si>
  <si>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</si>
  <si>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</si>
  <si>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</si>
  <si>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</si>
  <si>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</si>
  <si>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</si>
  <si>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</si>
  <si>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</si>
  <si>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</si>
  <si>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</si>
  <si>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</si>
  <si>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</si>
  <si>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</si>
  <si>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</si>
  <si>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</si>
  <si>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</si>
  <si>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</si>
  <si>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</si>
  <si>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</si>
  <si>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</si>
  <si>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</si>
  <si>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</si>
  <si>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</si>
  <si>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</si>
  <si>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</si>
  <si>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</si>
  <si>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</si>
  <si>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</si>
  <si>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</si>
  <si>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</si>
  <si>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</si>
  <si>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</si>
  <si>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</si>
  <si>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</si>
  <si>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</si>
  <si>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</si>
  <si>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</si>
  <si>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</si>
  <si>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</si>
  <si>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</si>
  <si>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</si>
  <si>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</si>
  <si>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</si>
  <si>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</si>
  <si>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</si>
  <si>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</si>
  <si>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</si>
  <si>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</si>
  <si>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</si>
  <si>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</si>
  <si>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</si>
  <si>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</si>
  <si>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</si>
  <si>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</si>
  <si>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</si>
  <si>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</si>
  <si>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</si>
  <si>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</si>
  <si>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</si>
  <si>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</si>
  <si>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</si>
  <si>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</si>
  <si>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</si>
  <si>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</si>
  <si>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</si>
  <si>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</si>
  <si>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</si>
  <si>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</si>
  <si>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</si>
  <si>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</si>
  <si>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</si>
  <si>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</si>
  <si>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</si>
  <si>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</si>
  <si>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</si>
  <si>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</si>
  <si>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</si>
  <si>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</si>
  <si>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</si>
  <si>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</si>
  <si>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</si>
  <si>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</si>
  <si>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</si>
  <si>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</si>
  <si>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</si>
  <si>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</si>
  <si>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</si>
  <si>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</si>
  <si>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</si>
  <si>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</si>
  <si>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</si>
  <si>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</si>
  <si>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</si>
  <si>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</si>
  <si>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</si>
  <si>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</si>
  <si>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</si>
  <si>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</si>
  <si>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</si>
  <si>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</si>
  <si>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</si>
  <si>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</si>
  <si>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</si>
  <si>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</si>
  <si>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</si>
  <si>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</si>
  <si>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</si>
  <si>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</si>
  <si>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</si>
  <si>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</si>
  <si>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</si>
  <si>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</si>
  <si>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</si>
  <si>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</si>
  <si>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</si>
  <si>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</si>
  <si>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</si>
  <si>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</si>
  <si>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</si>
  <si>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</si>
  <si>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</si>
  <si>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</si>
  <si>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</si>
  <si>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</si>
  <si>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</si>
  <si>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</si>
  <si>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</si>
  <si>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</si>
  <si>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</si>
  <si>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</si>
  <si>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</si>
  <si>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</si>
  <si>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</si>
  <si>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</si>
  <si>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</si>
  <si>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</si>
  <si>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</si>
  <si>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</si>
  <si>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</si>
  <si>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</si>
  <si>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</si>
  <si>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</si>
  <si>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</si>
  <si>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</si>
  <si>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</si>
  <si>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</si>
  <si>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</si>
  <si>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</si>
  <si>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</si>
  <si>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</si>
  <si>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</si>
  <si>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</si>
  <si>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</si>
  <si>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</si>
  <si>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</si>
  <si>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</si>
  <si>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</si>
  <si>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</si>
  <si>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</si>
  <si>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</si>
  <si>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</si>
  <si>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</si>
  <si>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</si>
  <si>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</si>
  <si>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</si>
  <si>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</si>
  <si>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</si>
  <si>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</si>
  <si>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</si>
  <si>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</si>
  <si>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</si>
  <si>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</si>
  <si>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</si>
  <si>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</si>
  <si>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</si>
  <si>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</si>
  <si>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</si>
  <si>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</si>
  <si>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</si>
  <si>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</si>
  <si>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</si>
  <si>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</si>
  <si>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</si>
  <si>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</si>
  <si>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</si>
  <si>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</si>
  <si>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</si>
  <si>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</si>
  <si>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</si>
  <si>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</si>
  <si>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</si>
  <si>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</si>
  <si>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</si>
  <si>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</si>
  <si>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</si>
  <si>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</si>
  <si>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</si>
  <si>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</si>
  <si>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</si>
  <si>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</si>
  <si>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</si>
  <si>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</si>
  <si>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</si>
  <si>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</si>
  <si>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</si>
  <si>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</si>
  <si>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</si>
  <si>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</si>
  <si>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</si>
  <si>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</si>
  <si>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</si>
  <si>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</si>
  <si>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</si>
  <si>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</si>
  <si>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</si>
  <si>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</si>
  <si>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</si>
  <si>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</si>
  <si>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</si>
  <si>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</si>
  <si>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</si>
  <si>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</si>
  <si>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</si>
  <si>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</si>
  <si>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</si>
  <si>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</si>
  <si>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</si>
  <si>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</si>
  <si>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</si>
  <si>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</si>
  <si>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</si>
  <si>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</si>
  <si>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</si>
  <si>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</si>
  <si>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</si>
  <si>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</si>
  <si>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</si>
  <si>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</si>
  <si>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</si>
  <si>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</si>
  <si>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</si>
  <si>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</si>
  <si>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</si>
  <si>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</si>
  <si>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</si>
  <si>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</si>
  <si>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</si>
  <si>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</si>
  <si>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</si>
  <si>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</si>
  <si>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</si>
  <si>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</si>
  <si>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</si>
  <si>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</si>
  <si>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</si>
  <si>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</si>
  <si>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</si>
  <si>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</si>
  <si>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</si>
  <si>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</si>
  <si>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</si>
  <si>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</si>
  <si>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</si>
  <si>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</si>
  <si>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</si>
  <si>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</si>
  <si>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</si>
  <si>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</si>
  <si>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</si>
  <si>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</si>
  <si>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</si>
  <si>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</si>
  <si>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</si>
  <si>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</si>
  <si>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</si>
  <si>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</si>
  <si>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</si>
  <si>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</si>
  <si>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</si>
  <si>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</si>
  <si>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</si>
  <si>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</si>
  <si>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</si>
  <si>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</si>
  <si>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</si>
  <si>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</si>
  <si>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</si>
  <si>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</si>
  <si>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</si>
  <si>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</si>
  <si>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</si>
  <si>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</si>
  <si>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</si>
  <si>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</si>
  <si>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</si>
  <si>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</si>
  <si>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</si>
  <si>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</si>
  <si>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</si>
  <si>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</si>
  <si>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</si>
  <si>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</si>
  <si>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</si>
  <si>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</si>
  <si>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</si>
  <si>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</si>
  <si>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</si>
  <si>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</si>
  <si>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</si>
  <si>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</si>
  <si>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</si>
  <si>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</si>
  <si>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</si>
  <si>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</si>
  <si>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</si>
  <si>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</si>
  <si>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</si>
  <si>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</si>
  <si>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</si>
  <si>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</si>
  <si>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</si>
  <si>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</si>
  <si>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</si>
  <si>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</si>
  <si>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</si>
  <si>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</si>
  <si>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</si>
  <si>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</si>
  <si>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</si>
  <si>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</si>
  <si>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</si>
  <si>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</si>
  <si>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</si>
  <si>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</si>
  <si>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</si>
  <si>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</si>
  <si>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</si>
  <si>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</si>
  <si>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</si>
  <si>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</si>
  <si>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</si>
  <si>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</si>
  <si>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</si>
  <si>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</si>
  <si>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</si>
  <si>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</si>
  <si>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</si>
  <si>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</si>
  <si>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</si>
  <si>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</si>
  <si>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</si>
  <si>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</si>
  <si>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</si>
  <si>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</si>
  <si>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</si>
  <si>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</si>
  <si>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</si>
  <si>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</si>
  <si>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</si>
  <si>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</si>
  <si>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</si>
  <si>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</si>
  <si>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</si>
  <si>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</si>
  <si>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</si>
  <si>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</si>
  <si>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</si>
  <si>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</si>
  <si>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</si>
  <si>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</si>
  <si>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</si>
  <si>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</si>
  <si>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</si>
  <si>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</si>
  <si>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</si>
  <si>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</si>
  <si>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</si>
  <si>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</si>
  <si>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</si>
  <si>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</si>
  <si>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</si>
  <si>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</si>
  <si>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</si>
  <si>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</si>
  <si>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</si>
  <si>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</si>
  <si>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</si>
  <si>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</si>
  <si>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</si>
  <si>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</si>
  <si>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</si>
  <si>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</si>
  <si>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</si>
  <si>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</si>
  <si>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</si>
  <si>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</si>
  <si>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</si>
  <si>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</si>
  <si>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</si>
  <si>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</si>
  <si>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</si>
  <si>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</si>
  <si>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</si>
  <si>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</si>
  <si>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</si>
  <si>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</si>
  <si>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</si>
  <si>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</si>
  <si>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</si>
  <si>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</si>
  <si>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</si>
  <si>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</si>
  <si>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</si>
  <si>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</si>
  <si>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</si>
  <si>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</si>
  <si>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</si>
  <si>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</si>
  <si>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</si>
  <si>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</si>
  <si>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</si>
  <si>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</si>
  <si>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</si>
  <si>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</si>
  <si>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</si>
  <si>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</si>
  <si>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</si>
  <si>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</si>
  <si>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</si>
  <si>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</si>
  <si>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</si>
  <si>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</si>
  <si>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</si>
  <si>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</si>
  <si>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</si>
  <si>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</si>
  <si>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</si>
  <si>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</si>
  <si>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</si>
  <si>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</si>
  <si>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</si>
  <si>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</si>
  <si>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</si>
  <si>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</si>
  <si>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</si>
  <si>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</si>
  <si>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</si>
  <si>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</si>
  <si>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</si>
  <si>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</si>
  <si>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</si>
  <si>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</si>
  <si>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</si>
  <si>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</si>
  <si>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</si>
  <si>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</si>
  <si>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</si>
  <si>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</si>
  <si>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</si>
  <si>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</si>
  <si>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</si>
  <si>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</si>
  <si>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</si>
  <si>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</si>
  <si>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</si>
  <si>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</si>
  <si>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</si>
  <si>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</si>
  <si>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</si>
  <si>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</si>
  <si>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</si>
  <si>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</si>
  <si>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</si>
  <si>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</si>
  <si>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</si>
  <si>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</si>
  <si>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</si>
  <si>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</si>
  <si>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</si>
  <si>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</si>
  <si>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</si>
  <si>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</si>
  <si>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</si>
  <si>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</si>
  <si>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</si>
  <si>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</si>
  <si>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</si>
  <si>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</si>
  <si>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</si>
  <si>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</si>
  <si>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</si>
  <si>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</si>
  <si>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</si>
  <si>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</si>
  <si>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</si>
  <si>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</si>
  <si>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</si>
  <si>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</si>
  <si>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</si>
  <si>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</si>
  <si>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</si>
  <si>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</si>
  <si>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</si>
  <si>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</si>
  <si>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</si>
  <si>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</si>
  <si>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</si>
  <si>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</si>
  <si>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</si>
  <si>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</si>
  <si>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</si>
  <si>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</si>
  <si>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</si>
  <si>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</si>
  <si>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</si>
  <si>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</si>
  <si>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</si>
  <si>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</si>
  <si>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</si>
  <si>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</si>
  <si>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</si>
  <si>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</si>
  <si>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</si>
  <si>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</si>
  <si>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</si>
  <si>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</si>
  <si>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</si>
  <si>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</si>
  <si>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</si>
  <si>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</si>
  <si>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</si>
  <si>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</si>
  <si>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</si>
  <si>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</si>
  <si>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</si>
  <si>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</si>
  <si>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</si>
  <si>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</si>
  <si>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</si>
  <si>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</si>
  <si>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</si>
  <si>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</si>
  <si>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</si>
  <si>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</si>
  <si>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</si>
  <si>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</si>
  <si>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</si>
  <si>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</si>
  <si>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</si>
  <si>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</si>
  <si>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</si>
  <si>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</si>
  <si>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</si>
  <si>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</si>
  <si>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</si>
  <si>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</si>
  <si>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</si>
  <si>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</si>
  <si>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</si>
  <si>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</si>
  <si>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</si>
  <si>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</si>
  <si>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</si>
  <si>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</si>
  <si>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</si>
  <si>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</si>
  <si>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</si>
  <si>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</si>
  <si>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</si>
  <si>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</si>
  <si>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</si>
  <si>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</si>
  <si>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</si>
  <si>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</si>
  <si>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</si>
  <si>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</si>
  <si>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</si>
  <si>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</si>
  <si>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</si>
  <si>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</si>
  <si>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</si>
  <si>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</si>
  <si>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</si>
  <si>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</si>
  <si>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</si>
  <si>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</si>
  <si>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</si>
  <si>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</si>
  <si>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</si>
  <si>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</si>
  <si>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</si>
  <si>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</si>
  <si>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</si>
  <si>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</si>
  <si>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</si>
  <si>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</si>
  <si>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</si>
  <si>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</si>
  <si>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</si>
  <si>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</si>
  <si>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</si>
  <si>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</si>
  <si>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</si>
  <si>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</si>
  <si>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</si>
  <si>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</si>
  <si>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</si>
  <si>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</si>
  <si>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</si>
  <si>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</si>
  <si>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</si>
  <si>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</si>
  <si>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</si>
  <si>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</si>
  <si>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</si>
  <si>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</si>
  <si>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</si>
  <si>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</si>
  <si>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</si>
  <si>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</si>
  <si>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</si>
  <si>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</si>
  <si>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</si>
  <si>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</si>
  <si>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</si>
  <si>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</si>
  <si>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</si>
  <si>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</si>
  <si>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</si>
  <si>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</si>
  <si>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</si>
  <si>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</si>
  <si>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</si>
  <si>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</si>
  <si>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</si>
  <si>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</si>
  <si>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</si>
  <si>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</si>
  <si>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</si>
  <si>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</si>
  <si>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</si>
  <si>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</si>
  <si>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</si>
  <si>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</si>
  <si>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</si>
  <si>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</si>
  <si>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</si>
  <si>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</si>
  <si>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</si>
  <si>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</si>
  <si>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</si>
  <si>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</si>
  <si>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</si>
  <si>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</si>
  <si>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</si>
  <si>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</si>
  <si>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</si>
  <si>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</si>
  <si>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</si>
  <si>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</si>
  <si>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</si>
  <si>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</si>
  <si>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</si>
  <si>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</si>
  <si>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</si>
  <si>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</si>
  <si>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</si>
  <si>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</si>
  <si>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</si>
  <si>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</si>
  <si>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</si>
  <si>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</si>
  <si>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</si>
  <si>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</si>
  <si>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</si>
  <si>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</si>
  <si>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</si>
  <si>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</si>
  <si>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</si>
  <si>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</si>
  <si>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</si>
  <si>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</si>
  <si>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</si>
  <si>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</si>
  <si>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</si>
  <si>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</si>
  <si>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</si>
  <si>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</si>
  <si>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</si>
  <si>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</si>
  <si>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</si>
  <si>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</si>
  <si>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</si>
  <si>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</si>
  <si>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</si>
  <si>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</si>
  <si>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</si>
  <si>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</si>
  <si>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</si>
  <si>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</si>
  <si>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</si>
  <si>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</si>
  <si>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</si>
  <si>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</si>
  <si>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</si>
  <si>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</si>
  <si>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</si>
  <si>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</si>
  <si>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</si>
  <si>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</si>
  <si>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</si>
  <si>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</si>
  <si>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</si>
  <si>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</si>
  <si>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</si>
  <si>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</si>
  <si>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</si>
  <si>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</si>
  <si>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</si>
  <si>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</si>
  <si>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</si>
  <si>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</si>
  <si>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</si>
  <si>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</si>
  <si>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</si>
  <si>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</si>
  <si>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</si>
  <si>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</si>
  <si>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</si>
  <si>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</si>
  <si>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</si>
  <si>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</si>
  <si>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</si>
  <si>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</si>
  <si>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</si>
  <si>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</si>
  <si>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</si>
  <si>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</si>
  <si>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</si>
  <si>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</si>
  <si>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</si>
  <si>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</si>
  <si>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</si>
  <si>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</si>
  <si>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</si>
  <si>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</si>
  <si>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</si>
  <si>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</si>
  <si>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</si>
  <si>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</si>
  <si>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</si>
  <si>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</si>
  <si>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</si>
  <si>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</si>
  <si>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</si>
  <si>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</si>
  <si>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</si>
  <si>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</si>
  <si>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</si>
  <si>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</si>
  <si>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</si>
  <si>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</si>
  <si>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</si>
  <si>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</si>
  <si>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</si>
  <si>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</si>
  <si>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</si>
  <si>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</si>
  <si>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</si>
  <si>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</si>
  <si>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</si>
  <si>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</si>
  <si>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</si>
  <si>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</si>
  <si>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</si>
  <si>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</si>
  <si>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</si>
  <si>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</si>
  <si>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</si>
  <si>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</si>
  <si>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</si>
  <si>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</si>
  <si>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</si>
  <si>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</si>
  <si>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</si>
  <si>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</si>
  <si>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</si>
  <si>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</si>
  <si>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</si>
  <si>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</si>
  <si>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</si>
  <si>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</si>
  <si>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</si>
  <si>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</si>
  <si>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</si>
  <si>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</si>
  <si>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</si>
  <si>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</si>
  <si>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</si>
  <si>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</si>
  <si>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</si>
  <si>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</si>
  <si>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</si>
  <si>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</si>
  <si>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</si>
  <si>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</si>
  <si>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</si>
  <si>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</si>
  <si>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</si>
  <si>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</si>
  <si>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</si>
  <si>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</si>
  <si>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</si>
  <si>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</si>
  <si>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</si>
  <si>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</si>
  <si>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</si>
  <si>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</si>
  <si>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</si>
  <si>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</si>
  <si>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</si>
  <si>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</si>
  <si>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</si>
  <si>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</si>
  <si>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</si>
  <si>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</si>
  <si>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</si>
  <si>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</si>
  <si>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</si>
  <si>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</si>
  <si>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</si>
  <si>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</si>
  <si>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</si>
  <si>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</si>
  <si>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</si>
  <si>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</si>
  <si>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</si>
  <si>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</si>
  <si>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</si>
  <si>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</si>
  <si>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</si>
  <si>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</si>
  <si>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</si>
  <si>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</si>
  <si>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</si>
  <si>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</si>
  <si>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</si>
  <si>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</si>
  <si>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</si>
  <si>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</si>
  <si>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</si>
  <si>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</si>
  <si>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</si>
  <si>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</si>
  <si>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</si>
  <si>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</si>
  <si>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</si>
  <si>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</si>
  <si>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</si>
  <si>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</si>
  <si>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</si>
  <si>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</si>
  <si>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</si>
  <si>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</si>
  <si>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</si>
  <si>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</si>
  <si>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</si>
  <si>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</si>
  <si>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</si>
  <si>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</si>
  <si>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</si>
  <si>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</si>
  <si>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</si>
  <si>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</si>
  <si>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</si>
  <si>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</si>
  <si>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</si>
  <si>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</si>
  <si>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</si>
  <si>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</si>
  <si>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</si>
  <si>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</si>
  <si>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</si>
  <si>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</si>
  <si>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</si>
  <si>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</si>
  <si>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</si>
  <si>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</si>
  <si>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</si>
  <si>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</si>
  <si>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</si>
  <si>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</si>
  <si>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</si>
  <si>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</si>
  <si>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</si>
  <si>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</si>
  <si>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</si>
  <si>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</si>
  <si>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</si>
  <si>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</si>
  <si>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</si>
  <si>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</si>
  <si>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</si>
  <si>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</si>
  <si>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</si>
  <si>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</si>
  <si>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</si>
  <si>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</si>
  <si>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</si>
  <si>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</si>
  <si>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</si>
  <si>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</si>
  <si>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</si>
  <si>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</si>
  <si>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</si>
  <si>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</si>
  <si>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</si>
  <si>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</si>
  <si>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</si>
  <si>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</si>
  <si>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</si>
  <si>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</si>
  <si>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</si>
  <si>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</si>
  <si>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</si>
  <si>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</si>
  <si>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</si>
  <si>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</si>
  <si>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</si>
  <si>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</si>
  <si>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</si>
  <si>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</si>
  <si>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</si>
  <si>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крышная котельная 3-5</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</si>
  <si>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</si>
  <si>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</si>
  <si>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</si>
  <si>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</si>
  <si>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</si>
  <si>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</si>
  <si>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</si>
  <si>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</si>
  <si>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</si>
  <si>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</si>
  <si>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</si>
  <si>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</si>
  <si>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</si>
  <si>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</si>
  <si>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</si>
  <si>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</si>
  <si>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</si>
  <si>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</si>
  <si>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</si>
  <si>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</si>
  <si>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</si>
  <si>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</si>
  <si>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</si>
  <si>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</si>
  <si>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</si>
  <si>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</si>
  <si>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</si>
  <si>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</si>
  <si>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</si>
  <si>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</si>
  <si>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</si>
  <si>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</si>
  <si>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</si>
  <si>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</si>
  <si>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</si>
  <si>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</si>
  <si>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</si>
  <si>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</si>
  <si>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</si>
  <si>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</si>
  <si>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</si>
  <si>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</si>
  <si>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</si>
  <si>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</si>
  <si>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</si>
  <si>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</si>
  <si>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</si>
  <si>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</si>
  <si>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</si>
  <si>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</si>
  <si>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</si>
  <si>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</si>
  <si>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</si>
  <si>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</si>
  <si>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</si>
  <si>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</si>
  <si>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</si>
  <si>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</si>
  <si>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</si>
  <si>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</si>
  <si>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</si>
  <si>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</si>
  <si>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</si>
  <si>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</si>
  <si>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</si>
  <si>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</si>
  <si>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</si>
  <si>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</si>
  <si>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</si>
  <si>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</si>
  <si>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</si>
  <si>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</si>
  <si>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</si>
  <si>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</si>
  <si>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</si>
  <si>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</si>
  <si>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</si>
  <si>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</si>
  <si>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</si>
  <si>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</si>
  <si>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</si>
  <si>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</si>
  <si>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</si>
  <si>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</si>
  <si>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</si>
  <si>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</si>
  <si>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</si>
  <si>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</si>
  <si>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</si>
  <si>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</si>
  <si>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</si>
  <si>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</si>
  <si>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</si>
  <si>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</si>
  <si>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</si>
  <si>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</si>
  <si>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</si>
  <si>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</si>
  <si>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</si>
  <si>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</si>
  <si>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</si>
  <si>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</si>
  <si>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</si>
  <si>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</si>
  <si>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</si>
  <si>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</si>
  <si>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</si>
  <si>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</si>
  <si>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</si>
  <si>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</si>
  <si>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</si>
  <si>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</si>
  <si>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</si>
  <si>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</si>
  <si>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</si>
  <si>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</si>
  <si>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</si>
  <si>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</si>
  <si>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</si>
  <si>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</si>
  <si>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</si>
  <si>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</si>
  <si>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</si>
  <si>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</si>
  <si>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</si>
  <si>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</si>
  <si>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</si>
  <si>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</si>
  <si>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</si>
  <si>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</si>
  <si>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</si>
  <si>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</si>
  <si>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</si>
  <si>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</si>
  <si>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</si>
  <si>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</si>
  <si>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</si>
  <si>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</si>
  <si>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</si>
  <si>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</si>
  <si>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</si>
  <si>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</si>
  <si>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</si>
  <si>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</si>
  <si>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</si>
  <si>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</si>
  <si>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</si>
  <si>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</si>
  <si>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</si>
  <si>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</si>
  <si>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</si>
  <si>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</si>
  <si>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</si>
  <si>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</si>
  <si>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</si>
  <si>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</si>
  <si>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</si>
  <si>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</si>
  <si>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</si>
  <si>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</si>
  <si>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</si>
  <si>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</si>
  <si>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</si>
  <si>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</si>
  <si>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</si>
  <si>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</si>
  <si>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</si>
  <si>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</si>
  <si>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</si>
  <si>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</si>
  <si>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</si>
  <si>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</si>
  <si>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</si>
  <si>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</si>
  <si>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</si>
  <si>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</si>
  <si>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</si>
  <si>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</si>
  <si>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</si>
  <si>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</si>
  <si>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</si>
  <si>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</si>
  <si>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</si>
  <si>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</si>
  <si>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</si>
  <si>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</si>
  <si>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</si>
  <si>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</si>
  <si>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</si>
  <si>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</si>
  <si>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</si>
  <si>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</si>
  <si>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</si>
  <si>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</si>
  <si>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</si>
  <si>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</si>
  <si>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</si>
  <si>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</si>
  <si>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</si>
  <si>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</si>
  <si>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</si>
  <si>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</si>
  <si>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</si>
  <si>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</si>
  <si>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</si>
  <si>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</si>
  <si>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</si>
  <si>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</si>
  <si>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</si>
  <si>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</si>
  <si>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</si>
  <si>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</si>
  <si>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</si>
  <si>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</si>
  <si>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</si>
  <si>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</si>
  <si>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</si>
  <si>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</si>
  <si>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</si>
  <si>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</si>
  <si>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</si>
  <si>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</si>
  <si>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</si>
  <si>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</si>
  <si>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</si>
  <si>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</si>
  <si>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</si>
  <si>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</si>
  <si>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</si>
  <si>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</si>
  <si>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</si>
  <si>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</si>
  <si>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</si>
  <si>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</si>
  <si>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</si>
  <si>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</si>
  <si>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</si>
  <si>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</si>
  <si>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</si>
  <si>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</si>
  <si>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</si>
  <si>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</si>
  <si>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</si>
  <si>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</si>
  <si>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</si>
  <si>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</si>
  <si>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</si>
  <si>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</si>
  <si>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</si>
  <si>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</si>
  <si>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</si>
  <si>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</si>
  <si>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</si>
  <si>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</si>
  <si>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</si>
  <si>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</si>
  <si>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</si>
  <si>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</si>
  <si>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</si>
  <si>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</si>
  <si>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</si>
  <si>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</si>
  <si>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</si>
  <si>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</si>
  <si>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</si>
  <si>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</si>
  <si>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</si>
  <si>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</si>
  <si>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</si>
  <si>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</si>
  <si>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</si>
  <si>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</si>
  <si>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</si>
  <si>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</si>
  <si>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</si>
  <si>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</si>
  <si>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</si>
  <si>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</si>
  <si>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</si>
  <si>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</si>
  <si>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</si>
  <si>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</si>
  <si>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</si>
  <si>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</si>
  <si>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</si>
  <si>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</si>
  <si>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</si>
  <si>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</si>
  <si>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</si>
  <si>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</si>
  <si>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</si>
  <si>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</si>
  <si>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</si>
  <si>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</si>
  <si>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</si>
  <si>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</si>
  <si>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</si>
  <si>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</si>
  <si>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</si>
  <si>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</si>
  <si>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</si>
  <si>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</si>
  <si>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</si>
  <si>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</si>
  <si>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</si>
  <si>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</si>
  <si>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</si>
  <si>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</si>
  <si>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</si>
  <si>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</si>
  <si>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</si>
  <si>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</si>
  <si>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</si>
  <si>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</si>
  <si>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</si>
  <si>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</si>
  <si>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</si>
  <si>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</si>
  <si>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</si>
  <si>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</si>
  <si>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</si>
  <si>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</si>
  <si>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</si>
  <si>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</si>
  <si>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</si>
  <si>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</si>
  <si>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</si>
  <si>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</si>
  <si>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</si>
  <si>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</si>
  <si>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</si>
  <si>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</si>
  <si>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</si>
  <si>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</si>
  <si>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</si>
  <si>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</si>
  <si>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</si>
  <si>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</si>
  <si>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</si>
  <si>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</si>
  <si>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</si>
  <si>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</si>
  <si>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</si>
  <si>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</si>
  <si>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</si>
  <si>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</si>
  <si>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</si>
  <si>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</si>
  <si>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</si>
  <si>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</si>
  <si>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</si>
  <si>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</si>
  <si>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</si>
  <si>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</si>
  <si>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</si>
  <si>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</si>
  <si>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</si>
  <si>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</si>
  <si>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</si>
  <si>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</si>
  <si>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</si>
  <si>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</si>
  <si>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</si>
  <si>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</si>
  <si>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</si>
  <si>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</si>
  <si>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</si>
  <si>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</si>
  <si>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</si>
  <si>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</si>
  <si>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</si>
  <si>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</si>
  <si>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</si>
  <si>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</si>
  <si>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</si>
  <si>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</si>
  <si>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</si>
  <si>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</si>
  <si>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</si>
  <si>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</si>
  <si>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</si>
  <si>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</si>
  <si>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</si>
  <si>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</si>
  <si>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</si>
  <si>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</si>
  <si>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</si>
  <si>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</si>
  <si>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</si>
  <si>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</si>
  <si>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</si>
  <si>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</si>
  <si>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</si>
  <si>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</si>
  <si>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</si>
  <si>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</si>
  <si>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</si>
  <si>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</si>
  <si>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</si>
  <si>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</si>
  <si>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</si>
  <si>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</si>
  <si>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</si>
  <si>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</si>
  <si>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</si>
  <si>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</si>
  <si>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</si>
  <si>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</si>
  <si>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</si>
  <si>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</si>
  <si>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</si>
  <si>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</si>
  <si>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</si>
  <si>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</si>
  <si>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</si>
  <si>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</si>
  <si>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</si>
  <si>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</si>
  <si>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</si>
  <si>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</si>
  <si>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</si>
  <si>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</si>
  <si>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</si>
  <si>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</si>
  <si>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</si>
  <si>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</si>
  <si>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</si>
  <si>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</si>
  <si>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</si>
  <si>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</si>
  <si>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</si>
  <si>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</si>
  <si>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</si>
  <si>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</si>
  <si>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</si>
  <si>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</si>
  <si>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</si>
  <si>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</si>
  <si>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</si>
  <si>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</si>
  <si>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</si>
  <si>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</si>
  <si>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</si>
  <si>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</si>
  <si>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</si>
  <si>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</si>
  <si>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</si>
  <si>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</si>
  <si>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</si>
  <si>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</si>
  <si>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</si>
  <si>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</si>
  <si>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</si>
  <si>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</si>
  <si>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</si>
  <si>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</si>
  <si>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</si>
  <si>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</si>
  <si>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</si>
  <si>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</si>
  <si>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</si>
  <si>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</si>
  <si>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</si>
  <si>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</si>
  <si>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</si>
  <si>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</si>
  <si>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</si>
  <si>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</si>
  <si>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</si>
  <si>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</si>
  <si>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</si>
  <si>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</si>
  <si>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</si>
  <si>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</si>
  <si>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</si>
  <si>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</si>
  <si>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</si>
  <si>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</si>
  <si>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</si>
  <si>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</si>
  <si>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</si>
  <si>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</si>
  <si>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</si>
  <si>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</si>
  <si>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</si>
  <si>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</si>
  <si>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</si>
  <si>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</si>
  <si>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</si>
  <si>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</si>
  <si>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</si>
  <si>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</si>
  <si>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</si>
  <si>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</si>
  <si>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</si>
  <si>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</si>
  <si>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</si>
  <si>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</si>
  <si>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</si>
  <si>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</si>
  <si>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</si>
  <si>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</si>
  <si>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</si>
  <si>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</si>
  <si>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</si>
  <si>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</si>
  <si>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</si>
  <si>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</si>
  <si>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</si>
  <si>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</si>
  <si>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</si>
  <si>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</si>
  <si>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</si>
  <si>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</si>
  <si>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</si>
  <si>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</si>
  <si>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</si>
  <si>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</si>
  <si>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</si>
  <si>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</si>
  <si>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</si>
  <si>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</si>
  <si>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</si>
  <si>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</si>
  <si>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</si>
  <si>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</si>
  <si>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</si>
  <si>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</si>
  <si>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</si>
  <si>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</si>
  <si>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</si>
  <si>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</si>
  <si>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</si>
  <si>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</si>
  <si>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</si>
  <si>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</si>
  <si>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</si>
  <si>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</si>
  <si>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</si>
  <si>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</si>
  <si>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</si>
  <si>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</si>
  <si>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</si>
  <si>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</si>
  <si>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</si>
  <si>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</si>
  <si>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</si>
  <si>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</si>
  <si>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</si>
  <si>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</si>
  <si>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</si>
  <si>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</si>
  <si>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</si>
  <si>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</si>
  <si>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</si>
  <si>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</si>
  <si>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</si>
  <si>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</si>
  <si>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</si>
  <si>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</si>
  <si>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</si>
  <si>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</si>
  <si>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</si>
  <si>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</si>
  <si>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</si>
  <si>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</si>
  <si>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</si>
  <si>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</si>
  <si>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</si>
  <si>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</si>
  <si>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</si>
  <si>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</si>
  <si>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</si>
  <si>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</si>
  <si>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</si>
  <si>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</si>
  <si>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</si>
  <si>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</si>
  <si>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</si>
  <si>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</si>
  <si>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</si>
  <si>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</si>
  <si>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</si>
  <si>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</si>
  <si>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</si>
  <si>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</si>
  <si>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</si>
  <si>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</si>
  <si>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</si>
  <si>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</si>
  <si>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</si>
  <si>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</si>
  <si>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</si>
  <si>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</si>
  <si>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</si>
  <si>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</si>
  <si>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</si>
  <si>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</si>
  <si>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</si>
  <si>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</si>
  <si>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</si>
  <si>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</si>
  <si>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</si>
  <si>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</si>
  <si>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</si>
  <si>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</si>
  <si>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</si>
  <si>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</si>
  <si>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</si>
  <si>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</si>
  <si>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</si>
  <si>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</si>
  <si>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</si>
  <si>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</si>
  <si>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</si>
  <si>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</si>
  <si>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</si>
  <si>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</si>
  <si>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</si>
  <si>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</si>
  <si>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</si>
  <si>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</si>
  <si>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</si>
  <si>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</si>
  <si>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</si>
  <si>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</si>
  <si>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</si>
  <si>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</si>
  <si>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</si>
  <si>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</si>
  <si>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</si>
  <si>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</si>
  <si>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</si>
  <si>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</si>
  <si>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</si>
  <si>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</si>
  <si>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</si>
  <si>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</si>
  <si>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</si>
  <si>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</si>
  <si>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</si>
  <si>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</si>
  <si>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</si>
  <si>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</si>
  <si>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</si>
  <si>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</si>
  <si>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</si>
  <si>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</si>
  <si>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</si>
  <si>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</si>
  <si>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</si>
  <si>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</si>
  <si>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</si>
  <si>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</si>
  <si>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</si>
  <si>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</si>
  <si>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</si>
  <si>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</si>
  <si>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</si>
  <si>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</si>
  <si>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</si>
  <si>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</si>
  <si>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</si>
  <si>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</si>
  <si>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</si>
  <si>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</si>
  <si>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</si>
  <si>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</si>
  <si>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</si>
  <si>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</si>
  <si>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</si>
  <si>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</si>
  <si>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</si>
  <si>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</si>
  <si>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</si>
  <si>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</si>
  <si>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</si>
  <si>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</si>
  <si>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</si>
  <si>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</si>
  <si>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</si>
  <si>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</si>
  <si>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</si>
  <si>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</si>
  <si>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</si>
  <si>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</si>
  <si>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</si>
  <si>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</si>
  <si>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</si>
  <si>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</si>
  <si>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</si>
  <si>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</si>
  <si>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</si>
  <si>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</si>
  <si>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</si>
  <si>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</si>
  <si>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</si>
  <si>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</si>
  <si>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</si>
  <si>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</si>
  <si>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</si>
  <si>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</si>
  <si>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</si>
  <si>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</si>
  <si>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</si>
  <si>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</si>
  <si>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</si>
  <si>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</si>
  <si>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</si>
  <si>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</si>
  <si>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</si>
  <si>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</si>
  <si>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</si>
  <si>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</si>
  <si>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</si>
  <si>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</si>
  <si>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</si>
  <si>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</si>
  <si>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</si>
  <si>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</si>
  <si>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</si>
  <si>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</si>
  <si>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</si>
  <si>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</si>
  <si>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</si>
  <si>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</si>
  <si>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</si>
  <si>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</si>
  <si>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</si>
  <si>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</si>
  <si>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</si>
  <si>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</si>
  <si>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</si>
  <si>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</si>
  <si>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</si>
  <si>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</si>
  <si>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</si>
  <si>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</si>
  <si>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</si>
  <si>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</si>
  <si>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</si>
  <si>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</si>
  <si>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</si>
  <si>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</si>
  <si>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</si>
  <si>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</si>
  <si>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</si>
  <si>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</si>
  <si>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</si>
  <si>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</si>
  <si>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</si>
  <si>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</si>
  <si>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</si>
  <si>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</si>
  <si>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</si>
  <si>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</si>
  <si>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</si>
  <si>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</si>
  <si>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</si>
  <si>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</si>
  <si>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</si>
  <si>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</si>
  <si>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</si>
  <si>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</si>
  <si>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</si>
  <si>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</si>
  <si>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</si>
  <si>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</si>
  <si>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</si>
  <si>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</si>
  <si>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</si>
  <si>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</si>
  <si>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</si>
  <si>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</si>
  <si>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</si>
  <si>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</si>
  <si>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</si>
  <si>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</si>
  <si>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</si>
  <si>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</si>
  <si>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</si>
  <si>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</si>
  <si>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</si>
  <si>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</si>
  <si>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</si>
  <si>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</si>
  <si>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</si>
  <si>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</si>
  <si>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</si>
  <si>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</si>
  <si>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</si>
  <si>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</si>
  <si>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</si>
  <si>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</si>
  <si>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</si>
  <si>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</si>
  <si>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</si>
  <si>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</si>
  <si>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</si>
  <si>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</si>
  <si>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</si>
  <si>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</si>
  <si>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</si>
  <si>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</si>
  <si>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</si>
  <si>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</si>
  <si>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</si>
  <si>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</si>
  <si>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</si>
  <si>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</si>
  <si>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</si>
  <si>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</si>
  <si>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</si>
  <si>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</si>
  <si>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</si>
  <si>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</si>
  <si>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</si>
  <si>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</si>
  <si>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</si>
  <si>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</si>
  <si>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</si>
  <si>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</si>
  <si>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</si>
  <si>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</si>
  <si>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</si>
  <si>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</si>
  <si>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</si>
  <si>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</si>
  <si>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</si>
  <si>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</si>
  <si>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</si>
  <si>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</si>
  <si>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</si>
  <si>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</si>
  <si>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</si>
  <si>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</si>
  <si>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</si>
  <si>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</si>
  <si>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</si>
  <si>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</si>
  <si>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</si>
  <si>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</si>
  <si>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</si>
  <si>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</si>
  <si>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</si>
  <si>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</si>
  <si>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</si>
  <si>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</si>
  <si>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</si>
  <si>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</si>
  <si>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</si>
  <si>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</si>
  <si>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</si>
  <si>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</si>
  <si>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</si>
  <si>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</si>
  <si>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</si>
  <si>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</si>
  <si>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</si>
  <si>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</si>
  <si>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</si>
  <si>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</si>
  <si>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</si>
  <si>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</si>
  <si>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</si>
  <si>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</si>
  <si>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</si>
  <si>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</si>
  <si>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</si>
  <si>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</si>
  <si>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</si>
  <si>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</si>
  <si>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</si>
  <si>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</si>
  <si>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</si>
  <si>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</si>
  <si>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</si>
  <si>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</si>
  <si>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</si>
  <si>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</si>
  <si>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</si>
  <si>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</si>
  <si>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</si>
  <si>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</si>
  <si>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</si>
  <si>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</si>
  <si>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</si>
  <si>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</si>
  <si>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</si>
  <si>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</si>
  <si>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</si>
  <si>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</si>
  <si>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</si>
  <si>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</si>
  <si>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</si>
  <si>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</si>
  <si>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</si>
  <si>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</si>
  <si>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</si>
  <si>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</si>
  <si>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</si>
  <si>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</si>
  <si>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</si>
  <si>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</si>
  <si>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</si>
  <si>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</si>
  <si>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</si>
  <si>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</si>
  <si>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</si>
  <si>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</si>
  <si>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</si>
  <si>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</si>
  <si>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</si>
  <si>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</si>
  <si>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</si>
  <si>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</si>
  <si>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</si>
  <si>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</si>
  <si>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</si>
  <si>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</si>
  <si>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</si>
  <si>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</si>
  <si>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</si>
  <si>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</si>
  <si>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</si>
  <si>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</si>
  <si>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</si>
  <si>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</si>
  <si>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</si>
  <si>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</si>
  <si>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</si>
  <si>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</si>
  <si>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</si>
  <si>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</si>
  <si>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</si>
  <si>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</si>
  <si>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</si>
  <si>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</si>
  <si>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</si>
  <si>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</si>
  <si>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</si>
  <si>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</si>
  <si>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</si>
  <si>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</si>
  <si>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</si>
  <si>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</si>
  <si>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</si>
  <si>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</si>
  <si>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</si>
  <si>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</si>
  <si>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</si>
  <si>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</si>
  <si>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</si>
  <si>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</si>
  <si>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</si>
  <si>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</si>
  <si>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</si>
  <si>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</si>
  <si>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</si>
  <si>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</si>
  <si>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</si>
  <si>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</si>
  <si>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</si>
  <si>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</si>
  <si>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</si>
  <si>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</si>
  <si>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</si>
  <si>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</si>
  <si>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</si>
  <si>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</si>
  <si>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</si>
  <si>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</si>
  <si>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</si>
  <si>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</si>
  <si>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</si>
  <si>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</si>
  <si>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</si>
  <si>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</si>
  <si>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</si>
  <si>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</si>
  <si>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</si>
  <si>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</si>
  <si>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</si>
  <si>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</si>
  <si>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</si>
  <si>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</si>
  <si>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</si>
  <si>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</si>
  <si>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</si>
  <si>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</si>
  <si>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</si>
  <si>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</si>
  <si>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</si>
  <si>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</si>
  <si>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</si>
  <si>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</si>
  <si>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</si>
  <si>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</si>
  <si>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</si>
  <si>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</si>
  <si>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</si>
  <si>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</si>
  <si>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</si>
  <si>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</si>
  <si>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</si>
  <si>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</si>
  <si>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</si>
  <si>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</si>
  <si>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</si>
  <si>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</si>
  <si>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</si>
  <si>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</si>
  <si>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</si>
  <si>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</si>
  <si>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</si>
  <si>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</si>
  <si>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</si>
  <si>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</si>
  <si>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</si>
  <si>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</si>
  <si>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</si>
  <si>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</si>
  <si>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</si>
  <si>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</si>
  <si>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</si>
  <si>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</si>
  <si>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</si>
  <si>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</si>
  <si>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</si>
  <si>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</si>
  <si>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</si>
  <si>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</si>
  <si>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</si>
  <si>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</si>
  <si>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</si>
  <si>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</si>
  <si>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</si>
  <si>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</si>
  <si>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</si>
  <si>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</si>
  <si>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</si>
  <si>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</si>
  <si>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</si>
  <si>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</si>
  <si>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</si>
  <si>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</si>
  <si>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</si>
  <si>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</si>
  <si>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</si>
  <si>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</si>
  <si>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</si>
  <si>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</si>
  <si>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</si>
  <si>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</si>
  <si>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</si>
  <si>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</si>
  <si>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</si>
  <si>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</si>
  <si>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</si>
  <si>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</si>
  <si>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</si>
  <si>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</si>
  <si>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</si>
  <si>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</si>
  <si>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</si>
  <si>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</si>
  <si>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</si>
  <si>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</si>
  <si>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</si>
  <si>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</si>
  <si>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</si>
  <si>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</si>
  <si>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</si>
  <si>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</si>
  <si>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</si>
  <si>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</si>
  <si>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</si>
  <si>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</si>
  <si>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</si>
  <si>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</si>
  <si>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</si>
  <si>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</si>
  <si>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</si>
  <si>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</si>
  <si>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</si>
  <si>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</si>
  <si>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</si>
  <si>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</si>
  <si>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</si>
  <si>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</si>
  <si>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</si>
  <si>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</si>
  <si>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</si>
  <si>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</si>
  <si>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</si>
  <si>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</si>
  <si>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</si>
  <si>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</si>
  <si>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</si>
  <si>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</si>
  <si>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</si>
  <si>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</si>
  <si>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</si>
  <si>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</si>
  <si>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</si>
  <si>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</si>
  <si>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</si>
  <si>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</si>
  <si>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</si>
  <si>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</si>
  <si>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</si>
  <si>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</si>
  <si>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</si>
  <si>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</si>
  <si>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</si>
  <si>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</si>
  <si>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</si>
  <si>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</si>
  <si>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</si>
  <si>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</si>
  <si>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</si>
  <si>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</si>
  <si>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</si>
  <si>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</si>
  <si>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</si>
  <si>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</si>
  <si>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</si>
  <si>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</si>
  <si>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2636</t>
  </si>
  <si>
    <t>26560525</t>
  </si>
  <si>
    <t>АО "ГУ ЖКХ"</t>
  </si>
  <si>
    <t>5116000922</t>
  </si>
  <si>
    <t>511601001</t>
  </si>
  <si>
    <t>13-05-2009 00:00:00</t>
  </si>
  <si>
    <t>30373688</t>
  </si>
  <si>
    <t>583645001</t>
  </si>
  <si>
    <t>26319940</t>
  </si>
  <si>
    <t>АО "Пензенская Горэлектросеть"</t>
  </si>
  <si>
    <t>5836601606</t>
  </si>
  <si>
    <t>583601001</t>
  </si>
  <si>
    <t>30360725</t>
  </si>
  <si>
    <t>АО "Пензтеплоснабжение"</t>
  </si>
  <si>
    <t>5836631600</t>
  </si>
  <si>
    <t>26546012</t>
  </si>
  <si>
    <t>АО "РЭУ"</t>
  </si>
  <si>
    <t>7714783092</t>
  </si>
  <si>
    <t>644943001</t>
  </si>
  <si>
    <t>31412502</t>
  </si>
  <si>
    <t>АО "ФНПЦ "ПО "Старт" им. М.В. Проценко"</t>
  </si>
  <si>
    <t>5838013374</t>
  </si>
  <si>
    <t>583801001</t>
  </si>
  <si>
    <t>30360685</t>
  </si>
  <si>
    <t>АО "ЦМК-Энерго"</t>
  </si>
  <si>
    <t>7705596057</t>
  </si>
  <si>
    <t>770501001</t>
  </si>
  <si>
    <t>26442820</t>
  </si>
  <si>
    <t>АО "Энергоснабжающее предприятие"</t>
  </si>
  <si>
    <t>5834006256</t>
  </si>
  <si>
    <t>583401001</t>
  </si>
  <si>
    <t>26485308</t>
  </si>
  <si>
    <t>АО “РЭУ” “Самарский”</t>
  </si>
  <si>
    <t>631143001</t>
  </si>
  <si>
    <t>30366451</t>
  </si>
  <si>
    <t>ГАПОУ ПО "Пензенский многопрофильный колледж"</t>
  </si>
  <si>
    <t>5834007436</t>
  </si>
  <si>
    <t>583701001</t>
  </si>
  <si>
    <t>28870295</t>
  </si>
  <si>
    <t>ГБУ Пензенский областной центр реабилитации</t>
  </si>
  <si>
    <t>5836010040</t>
  </si>
  <si>
    <t>28453297</t>
  </si>
  <si>
    <t>ГБУЗ "Областная наркологическая больница"</t>
  </si>
  <si>
    <t>5835040860</t>
  </si>
  <si>
    <t>26444076</t>
  </si>
  <si>
    <t>ГОУ СПО Пензенской области "ПАТК"</t>
  </si>
  <si>
    <t>28870112</t>
  </si>
  <si>
    <t>ЗАО Теплоэнергетическая компания Пензенской области</t>
  </si>
  <si>
    <t>5821901653</t>
  </si>
  <si>
    <t>582101001</t>
  </si>
  <si>
    <t>22-01-2025 00:00:00</t>
  </si>
  <si>
    <t>31382238</t>
  </si>
  <si>
    <t>ИП Задояная Ксения Анатольевна</t>
  </si>
  <si>
    <t>590422002896</t>
  </si>
  <si>
    <t>01-01-2020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</si>
  <si>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</si>
  <si>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</si>
  <si>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</si>
  <si>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</si>
  <si>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</si>
  <si>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</si>
  <si>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</si>
  <si>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</si>
  <si>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31282569</t>
  </si>
  <si>
    <t>ЛПДС "Башмаково" филиала ПРУ АО "Транснефть-Дружба"</t>
  </si>
  <si>
    <t>580602001</t>
  </si>
  <si>
    <t>31282576</t>
  </si>
  <si>
    <t>ЛПДС "Пенза" филиала ПРУ АО "Транснефть-Дружба"</t>
  </si>
  <si>
    <t>580931001</t>
  </si>
  <si>
    <t>26524341</t>
  </si>
  <si>
    <t>ЛПДС "Пенза-2" филиала ПРУ АО "Транснефть-Дружба"</t>
  </si>
  <si>
    <t>583545001</t>
  </si>
  <si>
    <t>26824736</t>
  </si>
  <si>
    <t>ЛПДС "Соседка" филиала ПРУ АО "Транснефть-Дружба"</t>
  </si>
  <si>
    <t>580645001</t>
  </si>
  <si>
    <t>26443935</t>
  </si>
  <si>
    <t>ЛПУ "Санаторий им.В.В. Володарского"</t>
  </si>
  <si>
    <t>5834013694</t>
  </si>
  <si>
    <t>26359217</t>
  </si>
  <si>
    <t>ЛПУ санаторий "Березовая роща"</t>
  </si>
  <si>
    <t>5829120010</t>
  </si>
  <si>
    <t>582901001</t>
  </si>
  <si>
    <t>26774696</t>
  </si>
  <si>
    <t>ЛПУ санаторий имени С.М. Кирова</t>
  </si>
  <si>
    <t>5834014063</t>
  </si>
  <si>
    <t>31746303</t>
  </si>
  <si>
    <t>МАУ "Жилкомсервис"</t>
  </si>
  <si>
    <t>5800003899</t>
  </si>
  <si>
    <t>580001001</t>
  </si>
  <si>
    <t>28040521</t>
  </si>
  <si>
    <t>МБУК "межпоселенческий центральный районный Дом Культуры"</t>
  </si>
  <si>
    <t>5826105736</t>
  </si>
  <si>
    <t>582601001</t>
  </si>
  <si>
    <t>МИНИСТЕРСТВО ЖИЛИЩНО-КОММУНАЛЬНОГО ХОЗЯЙСТВА И ГРАЖДАНСКОЙ ЗАЩИТЫ НАСЕЛЕНИЯ ПЕНЗЕНСКОЙ ОБЛАСТИ</t>
  </si>
  <si>
    <t>5836675975</t>
  </si>
  <si>
    <t>26359195</t>
  </si>
  <si>
    <t>МКП "Жилсервис"</t>
  </si>
  <si>
    <t>5809126422</t>
  </si>
  <si>
    <t>580901001</t>
  </si>
  <si>
    <t>26430837</t>
  </si>
  <si>
    <t>МКП "Исток"</t>
  </si>
  <si>
    <t>5809000187</t>
  </si>
  <si>
    <t>31739925</t>
  </si>
  <si>
    <t>МКП "Колышлейское ЖКХ"</t>
  </si>
  <si>
    <t>5817004315</t>
  </si>
  <si>
    <t>581701001</t>
  </si>
  <si>
    <t>31678636</t>
  </si>
  <si>
    <t>МКП "Коммунальщик"</t>
  </si>
  <si>
    <t>5826007545</t>
  </si>
  <si>
    <t>31543667</t>
  </si>
  <si>
    <t>МКП "Лунинское ЖКХ"</t>
  </si>
  <si>
    <t>5821005047</t>
  </si>
  <si>
    <t>26-11-2019 00:00:00</t>
  </si>
  <si>
    <t>31449856</t>
  </si>
  <si>
    <t>МКП "ТЕПЛОКОМ"</t>
  </si>
  <si>
    <t>5827002420</t>
  </si>
  <si>
    <t>582701001</t>
  </si>
  <si>
    <t>02-09-2020 00:00:00</t>
  </si>
  <si>
    <t>27662791</t>
  </si>
  <si>
    <t>МКП "Тепловодоснабжение" Белинского района</t>
  </si>
  <si>
    <t>5810007003</t>
  </si>
  <si>
    <t>581001001</t>
  </si>
  <si>
    <t>31436980</t>
  </si>
  <si>
    <t>МКП "Теплосеть"</t>
  </si>
  <si>
    <t>5803030668</t>
  </si>
  <si>
    <t>580301001</t>
  </si>
  <si>
    <t>15-06-2020 00:00:00</t>
  </si>
  <si>
    <t>31343153</t>
  </si>
  <si>
    <t>5805014005</t>
  </si>
  <si>
    <t>580501001</t>
  </si>
  <si>
    <t>26359226</t>
  </si>
  <si>
    <t>МКП "Теплоснабжение г. Пензы"</t>
  </si>
  <si>
    <t>5836013530</t>
  </si>
  <si>
    <t>31382368</t>
  </si>
  <si>
    <t>МКП «Кижеватовское»</t>
  </si>
  <si>
    <t>5809004569</t>
  </si>
  <si>
    <t>31801580</t>
  </si>
  <si>
    <t>МКП ЖКХ "Альянс"</t>
  </si>
  <si>
    <t>5800006681</t>
  </si>
  <si>
    <t>15-07-2024 00:00:00</t>
  </si>
  <si>
    <t>26359214</t>
  </si>
  <si>
    <t>ММУП  ЖКХ "Леонидовка"</t>
  </si>
  <si>
    <t>5829030415</t>
  </si>
  <si>
    <t>26359212</t>
  </si>
  <si>
    <t>МУП "Богословка"</t>
  </si>
  <si>
    <t>5829024757</t>
  </si>
  <si>
    <t>30360697</t>
  </si>
  <si>
    <t>МУП "ГАРАНТ"</t>
  </si>
  <si>
    <t>5816004802</t>
  </si>
  <si>
    <t>581601001</t>
  </si>
  <si>
    <t>26359177</t>
  </si>
  <si>
    <t>МУП "Каменская горэлектротеплосеть"</t>
  </si>
  <si>
    <t>5802001897</t>
  </si>
  <si>
    <t>580201001</t>
  </si>
  <si>
    <t>27601931</t>
  </si>
  <si>
    <t>МУП "Камешкирское коммунальное хозяйство"</t>
  </si>
  <si>
    <t>5816004457</t>
  </si>
  <si>
    <t>26359202</t>
  </si>
  <si>
    <t>МУП "Кондольское МПО ЖКХ"</t>
  </si>
  <si>
    <t>5818000497</t>
  </si>
  <si>
    <t>581801001</t>
  </si>
  <si>
    <t>26359213</t>
  </si>
  <si>
    <t>МУП "Ленинский ЖЭУ"</t>
  </si>
  <si>
    <t>5829030253</t>
  </si>
  <si>
    <t>26359207</t>
  </si>
  <si>
    <t>МУП "Никольское ЖКХ"</t>
  </si>
  <si>
    <t>5826000821</t>
  </si>
  <si>
    <t>26359216</t>
  </si>
  <si>
    <t>МУП "Прогресс"</t>
  </si>
  <si>
    <t>5829100060</t>
  </si>
  <si>
    <t>27424050</t>
  </si>
  <si>
    <t>МУП "Теплоснабжение"</t>
  </si>
  <si>
    <t>5812901262</t>
  </si>
  <si>
    <t>581201001</t>
  </si>
  <si>
    <t>26434895</t>
  </si>
  <si>
    <t>МУП ЖКХ "Варваровское"</t>
  </si>
  <si>
    <t>5802003630</t>
  </si>
  <si>
    <t>27574180</t>
  </si>
  <si>
    <t>МУП ЖКХ "Мещерского сельсовета"</t>
  </si>
  <si>
    <t>5805008280</t>
  </si>
  <si>
    <t>11-03-2025 00:00:00</t>
  </si>
  <si>
    <t>28007102</t>
  </si>
  <si>
    <t>МУП ЖКХ "Саловка"</t>
  </si>
  <si>
    <t>5829901327</t>
  </si>
  <si>
    <t>26535200</t>
  </si>
  <si>
    <t>МУП ЖКХ "Сокольское"</t>
  </si>
  <si>
    <t>5805010392</t>
  </si>
  <si>
    <t>31451259</t>
  </si>
  <si>
    <t>МУП ЖКХ "Старокаменское"</t>
  </si>
  <si>
    <t>5829004912</t>
  </si>
  <si>
    <t>20-05-2019 00:00:00</t>
  </si>
  <si>
    <t>28873042</t>
  </si>
  <si>
    <t>МУП ЖКХ "Универсал"</t>
  </si>
  <si>
    <t>5805012463</t>
  </si>
  <si>
    <t>15-05-2012 00:00:00</t>
  </si>
  <si>
    <t>28453440</t>
  </si>
  <si>
    <t>МУП Земетчинское</t>
  </si>
  <si>
    <t>5813003952</t>
  </si>
  <si>
    <t>581301001</t>
  </si>
  <si>
    <t>28869580</t>
  </si>
  <si>
    <t>МУП Сервис</t>
  </si>
  <si>
    <t>5812902594</t>
  </si>
  <si>
    <t>27662788</t>
  </si>
  <si>
    <t>МЭУ Бессоновского района</t>
  </si>
  <si>
    <t>5809026690</t>
  </si>
  <si>
    <t>26359176</t>
  </si>
  <si>
    <t>ОАО "Атмис-сахар"</t>
  </si>
  <si>
    <t>5802000692</t>
  </si>
  <si>
    <t>26444113</t>
  </si>
  <si>
    <t>ОАО "НИИФИ"</t>
  </si>
  <si>
    <t>5836636246</t>
  </si>
  <si>
    <t>26442836</t>
  </si>
  <si>
    <t>ОАО "Пензхиммаш"</t>
  </si>
  <si>
    <t>5835009394</t>
  </si>
  <si>
    <t>26355816</t>
  </si>
  <si>
    <t>ОАО МН "Дружба"</t>
  </si>
  <si>
    <t>323502001</t>
  </si>
  <si>
    <t>26756999</t>
  </si>
  <si>
    <t>ООО "Водоканал"</t>
  </si>
  <si>
    <t>5829731435</t>
  </si>
  <si>
    <t>28453023</t>
  </si>
  <si>
    <t>ООО "ГКС Энерго"</t>
  </si>
  <si>
    <t>5836657126</t>
  </si>
  <si>
    <t>26359229</t>
  </si>
  <si>
    <t>ООО "Гипромаш"</t>
  </si>
  <si>
    <t>5836622317</t>
  </si>
  <si>
    <t>28453625</t>
  </si>
  <si>
    <t>ООО "Группа Компаний "ЦеСИС"</t>
  </si>
  <si>
    <t>5838043890</t>
  </si>
  <si>
    <t>28040276</t>
  </si>
  <si>
    <t>ООО "Земетчиноавтодор"</t>
  </si>
  <si>
    <t>5813003617</t>
  </si>
  <si>
    <t>31342276</t>
  </si>
  <si>
    <t>ООО "Инвайт"</t>
  </si>
  <si>
    <t>5837074014</t>
  </si>
  <si>
    <t>28039924</t>
  </si>
  <si>
    <t>ООО "Инвест-Энерго"</t>
  </si>
  <si>
    <t>5836650233</t>
  </si>
  <si>
    <t>26359211</t>
  </si>
  <si>
    <t>ООО "Каменка"</t>
  </si>
  <si>
    <t>5829121831</t>
  </si>
  <si>
    <t>31193220</t>
  </si>
  <si>
    <t>ООО "Мечта"</t>
  </si>
  <si>
    <t>5805010875</t>
  </si>
  <si>
    <t>31802813</t>
  </si>
  <si>
    <t>ООО "Многопрофильное универсальное предприятие по очистке города"</t>
  </si>
  <si>
    <t>5800011392</t>
  </si>
  <si>
    <t>31720632</t>
  </si>
  <si>
    <t>ООО "Основа жизни"</t>
  </si>
  <si>
    <t>5836689287</t>
  </si>
  <si>
    <t>27718021</t>
  </si>
  <si>
    <t>ООО "Очаг"</t>
  </si>
  <si>
    <t>5813004787</t>
  </si>
  <si>
    <t>31339233</t>
  </si>
  <si>
    <t>ООО "Партнер"</t>
  </si>
  <si>
    <t>5837070362</t>
  </si>
  <si>
    <t>28040058</t>
  </si>
  <si>
    <t>ООО "Пивоваренный завод "Самко"</t>
  </si>
  <si>
    <t>5836602198</t>
  </si>
  <si>
    <t>31563326</t>
  </si>
  <si>
    <t>ООО "РТК"</t>
  </si>
  <si>
    <t>5805014326</t>
  </si>
  <si>
    <t>23-04-2021 00:00:00</t>
  </si>
  <si>
    <t>30862264</t>
  </si>
  <si>
    <t>ООО "Ресурс"</t>
  </si>
  <si>
    <t>5817007073</t>
  </si>
  <si>
    <t>26359228</t>
  </si>
  <si>
    <t>ООО "Серебряный бор"</t>
  </si>
  <si>
    <t>5836616793</t>
  </si>
  <si>
    <t>583406001</t>
  </si>
  <si>
    <t>26444212</t>
  </si>
  <si>
    <t>ООО "Союз"</t>
  </si>
  <si>
    <t>5819004230</t>
  </si>
  <si>
    <t>26319927</t>
  </si>
  <si>
    <t>ООО "Спичечная фабрика "Победа"</t>
  </si>
  <si>
    <t>5827008044</t>
  </si>
  <si>
    <t>28455633</t>
  </si>
  <si>
    <t>ООО "Стимул"</t>
  </si>
  <si>
    <t>5833001985</t>
  </si>
  <si>
    <t>583301001</t>
  </si>
  <si>
    <t>30862249</t>
  </si>
  <si>
    <t>ООО "Строй-Газ-Сервис"</t>
  </si>
  <si>
    <t>5837018796</t>
  </si>
  <si>
    <t>28039848</t>
  </si>
  <si>
    <t>ООО "Строй-Тепло-Сервис"</t>
  </si>
  <si>
    <t>5835086945</t>
  </si>
  <si>
    <t>30360731</t>
  </si>
  <si>
    <t>ООО "ТЕПЛОБЫТСЕРВИС"</t>
  </si>
  <si>
    <t>5809902890</t>
  </si>
  <si>
    <t>30370336</t>
  </si>
  <si>
    <t>ООО "ТЕПЛОКОМ"</t>
  </si>
  <si>
    <t>5834111740</t>
  </si>
  <si>
    <t>30370351</t>
  </si>
  <si>
    <t>ООО "ТЕПЛОЦЕНТРАЛЬ"</t>
  </si>
  <si>
    <t>5837038841</t>
  </si>
  <si>
    <t>31451039</t>
  </si>
  <si>
    <t>ООО "ТК"</t>
  </si>
  <si>
    <t>5837078393</t>
  </si>
  <si>
    <t>06-07-2020 00:00:00</t>
  </si>
  <si>
    <t>31339621</t>
  </si>
  <si>
    <t>ООО "ТеплоВдом"</t>
  </si>
  <si>
    <t>5809004544</t>
  </si>
  <si>
    <t>31413152</t>
  </si>
  <si>
    <t>ООО "ТеплоРесурс"</t>
  </si>
  <si>
    <t>5821005008</t>
  </si>
  <si>
    <t>30862363</t>
  </si>
  <si>
    <t>ООО "ТеплоСервис"</t>
  </si>
  <si>
    <t>5823008879</t>
  </si>
  <si>
    <t>582301001</t>
  </si>
  <si>
    <t>30924235</t>
  </si>
  <si>
    <t>ООО "Тепловек"</t>
  </si>
  <si>
    <t>5837069335</t>
  </si>
  <si>
    <t>31215856</t>
  </si>
  <si>
    <t>ООО "Территория жизни"</t>
  </si>
  <si>
    <t>5836661813</t>
  </si>
  <si>
    <t>28453461</t>
  </si>
  <si>
    <t>ООО "Энергоаудитконсалтинг"</t>
  </si>
  <si>
    <t>5836626738</t>
  </si>
  <si>
    <t>26359190</t>
  </si>
  <si>
    <t>ООО "Энергосервис"</t>
  </si>
  <si>
    <t>5807003619</t>
  </si>
  <si>
    <t>580701001</t>
  </si>
  <si>
    <t>26359198</t>
  </si>
  <si>
    <t>5812006319</t>
  </si>
  <si>
    <t>31461341</t>
  </si>
  <si>
    <t>ООО "Энергоцентр "Мокшан"</t>
  </si>
  <si>
    <t>5836689350</t>
  </si>
  <si>
    <t>18-02-2019 00:00:00</t>
  </si>
  <si>
    <t>28872733</t>
  </si>
  <si>
    <t>ООО КОМЭНЕРГО</t>
  </si>
  <si>
    <t>5809902523</t>
  </si>
  <si>
    <t>31727101</t>
  </si>
  <si>
    <t>ООО УК "Кристалл"</t>
  </si>
  <si>
    <t>5835088526</t>
  </si>
  <si>
    <t>28870374</t>
  </si>
  <si>
    <t>ООО ЭнергоПромРесурс</t>
  </si>
  <si>
    <t>5838009515</t>
  </si>
  <si>
    <t>26359201</t>
  </si>
  <si>
    <t>ООО санаторий "Хопровские зори"</t>
  </si>
  <si>
    <t>5817000430</t>
  </si>
  <si>
    <t>26774687</t>
  </si>
  <si>
    <t>ПКФ "Термодом"</t>
  </si>
  <si>
    <t>5838041075</t>
  </si>
  <si>
    <t>28453546</t>
  </si>
  <si>
    <t>ПТЖТ - филиал СамГУПС</t>
  </si>
  <si>
    <t>6318100463</t>
  </si>
  <si>
    <t>583443001</t>
  </si>
  <si>
    <t>УПРАВЛЕНИЕ ПО РЕГУЛИРОВАНИЮ ТАРИФОВ, РАЗВИТИЮ ИНФРАСТРУКТУРЫ И ЭНЕРГОСБЕРЕЖЕНИЮ ПЕНЗЕНСКОЙ ОБЛАСТИ</t>
  </si>
  <si>
    <t>5836013308</t>
  </si>
  <si>
    <t>28039968</t>
  </si>
  <si>
    <t>ФБУ "ФУ БХУХО" (войсковая часть 21222)</t>
  </si>
  <si>
    <t>7724729390</t>
  </si>
  <si>
    <t>582943001</t>
  </si>
  <si>
    <t>26319941</t>
  </si>
  <si>
    <t>ФБУ ИК-5 УФСИН России</t>
  </si>
  <si>
    <t>5837012307</t>
  </si>
  <si>
    <t>26319934</t>
  </si>
  <si>
    <t>ФГУП "Госкорпорация по ОрВД в РФ" Пензенский Центр ОВД</t>
  </si>
  <si>
    <t>7734135124</t>
  </si>
  <si>
    <t>583732001</t>
  </si>
  <si>
    <t>27568459</t>
  </si>
  <si>
    <t>ФКУ "Войсковая часть 45108"</t>
  </si>
  <si>
    <t>5819003660</t>
  </si>
  <si>
    <t>26359222</t>
  </si>
  <si>
    <t>ФКУ ИК-4 УФСИН России</t>
  </si>
  <si>
    <t>5834014747</t>
  </si>
  <si>
    <t>28870318</t>
  </si>
  <si>
    <t>Филиал "Мордовский" ПАО "Т Плюс"</t>
  </si>
  <si>
    <t>6315376946</t>
  </si>
  <si>
    <t>15-06-2015 00:00:00</t>
  </si>
  <si>
    <t>31710568</t>
  </si>
  <si>
    <t>Филиал "Пензенский" ПАО "Т Плюс"</t>
  </si>
  <si>
    <t>583443002</t>
  </si>
  <si>
    <t>17-10-2023 00:00:00</t>
  </si>
  <si>
    <t>28040032</t>
  </si>
  <si>
    <t>Филиал ООО "Газпром трансгаз Нижний Новгород"-"Волгоавтогаз"</t>
  </si>
  <si>
    <t>5260080007</t>
  </si>
  <si>
    <t>582903001</t>
  </si>
  <si>
    <t>30914574</t>
  </si>
  <si>
    <t>Филиал ФГБУ "ЦЖКУ" МИНОБОРОНЫ РОССИИ (по ЦВО)</t>
  </si>
  <si>
    <t>7729314745</t>
  </si>
  <si>
    <t>667043001</t>
  </si>
  <si>
    <t>28456756</t>
  </si>
  <si>
    <t>АО "Земетчинский сахарный завод"</t>
  </si>
  <si>
    <t>5813003663</t>
  </si>
  <si>
    <t>28043734</t>
  </si>
  <si>
    <t>Башмаковское ЛПУ МГ</t>
  </si>
  <si>
    <t>6453010110</t>
  </si>
  <si>
    <t>26774909</t>
  </si>
  <si>
    <t>ЗАО "Белинсксельмаш"</t>
  </si>
  <si>
    <t>5802003037</t>
  </si>
  <si>
    <t>26776202</t>
  </si>
  <si>
    <t>ИП Девликамов К.А.</t>
  </si>
  <si>
    <t>580201733500</t>
  </si>
  <si>
    <t>31468064</t>
  </si>
  <si>
    <t>ИП Ионова Л.В.</t>
  </si>
  <si>
    <t>580301610332</t>
  </si>
  <si>
    <t>08-04-2025 00:00:00</t>
  </si>
  <si>
    <t>27577685</t>
  </si>
  <si>
    <t>ИП Меньшов С.И.</t>
  </si>
  <si>
    <t>580300194785</t>
  </si>
  <si>
    <t>28054441</t>
  </si>
  <si>
    <t>ИП Сухов В.А.</t>
  </si>
  <si>
    <t>581002090341</t>
  </si>
  <si>
    <t>30862204</t>
  </si>
  <si>
    <t>ИП Тенишев Р.А.</t>
  </si>
  <si>
    <t>580316729228</t>
  </si>
  <si>
    <t>01-07-2016 00:00:00</t>
  </si>
  <si>
    <t>27667515</t>
  </si>
  <si>
    <t>ИП Фомин Д.А.</t>
  </si>
  <si>
    <t>645390471243</t>
  </si>
  <si>
    <t>28044037</t>
  </si>
  <si>
    <t>ИП Шалдыбин</t>
  </si>
  <si>
    <t>580310138003</t>
  </si>
  <si>
    <t>31760252</t>
  </si>
  <si>
    <t>МКП "Алферьевское ЖКХ"</t>
  </si>
  <si>
    <t>5800004733</t>
  </si>
  <si>
    <t>24-04-2024 00:00:00</t>
  </si>
  <si>
    <t>31598803</t>
  </si>
  <si>
    <t>МКП "ВодКомСервис"</t>
  </si>
  <si>
    <t>5823009449</t>
  </si>
  <si>
    <t>26430782</t>
  </si>
  <si>
    <t>МКП "Водоканал"</t>
  </si>
  <si>
    <t>5805000355</t>
  </si>
  <si>
    <t>30840596</t>
  </si>
  <si>
    <t>5827902420</t>
  </si>
  <si>
    <t>31503682</t>
  </si>
  <si>
    <t>МКП "Возрождение" Сердобского района</t>
  </si>
  <si>
    <t>5805014090</t>
  </si>
  <si>
    <t>30862209</t>
  </si>
  <si>
    <t>МКП "Горводоканал"</t>
  </si>
  <si>
    <t>5826006781</t>
  </si>
  <si>
    <t>26431267</t>
  </si>
  <si>
    <t>МКП "Грабовское ЖКХ"</t>
  </si>
  <si>
    <t>5809024847</t>
  </si>
  <si>
    <t>31341931</t>
  </si>
  <si>
    <t>МКП "Иссинское" ЖКХ</t>
  </si>
  <si>
    <t>5814003497</t>
  </si>
  <si>
    <t>581401001</t>
  </si>
  <si>
    <t>31856076</t>
  </si>
  <si>
    <t>5800009682</t>
  </si>
  <si>
    <t>31639949</t>
  </si>
  <si>
    <t>МКП "Коммунальное хозяйство"</t>
  </si>
  <si>
    <t>5808006041</t>
  </si>
  <si>
    <t>580801001</t>
  </si>
  <si>
    <t>31838755</t>
  </si>
  <si>
    <t>5803031830</t>
  </si>
  <si>
    <t>31861874</t>
  </si>
  <si>
    <t>МКП "Лопатинское"</t>
  </si>
  <si>
    <t>5800004821</t>
  </si>
  <si>
    <t>31838760</t>
  </si>
  <si>
    <t>МКП "Никольское"</t>
  </si>
  <si>
    <t>5800013689</t>
  </si>
  <si>
    <t>31564990</t>
  </si>
  <si>
    <t>МКП "Пачелмское"</t>
  </si>
  <si>
    <t>5828003874</t>
  </si>
  <si>
    <t>582801001</t>
  </si>
  <si>
    <t>28873760</t>
  </si>
  <si>
    <t>МКП "ПрофКомСервис"</t>
  </si>
  <si>
    <t>5807003873</t>
  </si>
  <si>
    <t>31816786</t>
  </si>
  <si>
    <t>МКП "Ресурс"</t>
  </si>
  <si>
    <t>5800000305</t>
  </si>
  <si>
    <t>01-01-2025 00:00:00</t>
  </si>
  <si>
    <t>31028395</t>
  </si>
  <si>
    <t>МКП "Родник"</t>
  </si>
  <si>
    <t>5809003371</t>
  </si>
  <si>
    <t>24-12-2015 00:00:00</t>
  </si>
  <si>
    <t>31649524</t>
  </si>
  <si>
    <t>МКП "Тамалинское ЖКХ"</t>
  </si>
  <si>
    <t>5802006119</t>
  </si>
  <si>
    <t>31833461</t>
  </si>
  <si>
    <t>МКП "ЭКОВАД"</t>
  </si>
  <si>
    <t>5800008216</t>
  </si>
  <si>
    <t>09-10-2025 00:00:00</t>
  </si>
  <si>
    <t>31489285</t>
  </si>
  <si>
    <t>МКП «Сосновское ЖКХ»</t>
  </si>
  <si>
    <t>5809004840</t>
  </si>
  <si>
    <t>31860168</t>
  </si>
  <si>
    <t>МКП Александровского сельсовета Бессоновского района Пензенкой области "Радуга"</t>
  </si>
  <si>
    <t>5800012734</t>
  </si>
  <si>
    <t>31679227</t>
  </si>
  <si>
    <t>МКП ЖКХ</t>
  </si>
  <si>
    <t>5806000750</t>
  </si>
  <si>
    <t>580601001</t>
  </si>
  <si>
    <t>26434637</t>
  </si>
  <si>
    <t>МООО "Исток"</t>
  </si>
  <si>
    <t>5802004464</t>
  </si>
  <si>
    <t>31-07-2025 00:00:00</t>
  </si>
  <si>
    <t>26435304</t>
  </si>
  <si>
    <t>МП "Дельфа"</t>
  </si>
  <si>
    <t>5810006257</t>
  </si>
  <si>
    <t>31860885</t>
  </si>
  <si>
    <t>МУНИЦИПАЛЬНОЕ КАЗЕННОЕ ПРЕДПРИЯТИЕ ПРОКАЗНИНСКОГО СЕЛЬСОВЕТА БЕССОНОВСКОГО РАЙОНА ПЕНЗЕНСКОЙ ОБЛАСТИ "ПЫРКИНСКИЙ ИСТОК"</t>
  </si>
  <si>
    <t>5800012903</t>
  </si>
  <si>
    <t>13-02-2025 00:00:00</t>
  </si>
  <si>
    <t>31500121</t>
  </si>
  <si>
    <t>МУП  «Раздолье»</t>
  </si>
  <si>
    <t>5814901099</t>
  </si>
  <si>
    <t>25-12-2012 00:00:00</t>
  </si>
  <si>
    <t>26438171</t>
  </si>
  <si>
    <t>МУП "Большевьясское ЖКХ"</t>
  </si>
  <si>
    <t>5821004413</t>
  </si>
  <si>
    <t>26789698</t>
  </si>
  <si>
    <t>МУП "Водоканал"</t>
  </si>
  <si>
    <t>5803020780</t>
  </si>
  <si>
    <t>31651137</t>
  </si>
  <si>
    <t>МУП "Возрождение"</t>
  </si>
  <si>
    <t>5814901116</t>
  </si>
  <si>
    <t>27-12-2012 00:00:00</t>
  </si>
  <si>
    <t>31667051</t>
  </si>
  <si>
    <t>МУП "Дуслык"</t>
  </si>
  <si>
    <t>5812009609</t>
  </si>
  <si>
    <t>12-09-2022 00:00:00</t>
  </si>
  <si>
    <t>31824665</t>
  </si>
  <si>
    <t>МУП "Елюзань"</t>
  </si>
  <si>
    <t>5800005624</t>
  </si>
  <si>
    <t>26434740</t>
  </si>
  <si>
    <t>МУП "ЖКХ Мочалейское"</t>
  </si>
  <si>
    <t>5802004376</t>
  </si>
  <si>
    <t>26438146</t>
  </si>
  <si>
    <t>МУП "Засурское ЖКХ"</t>
  </si>
  <si>
    <t>5821004389</t>
  </si>
  <si>
    <t>31761600</t>
  </si>
  <si>
    <t>МУП "ИСТОК"</t>
  </si>
  <si>
    <t>5800005769</t>
  </si>
  <si>
    <t>17-06-2024 00:00:00</t>
  </si>
  <si>
    <t>26442181</t>
  </si>
  <si>
    <t>МУП "Каменно-Бродское ЖКХ"</t>
  </si>
  <si>
    <t>5814003031</t>
  </si>
  <si>
    <t>31861870</t>
  </si>
  <si>
    <t>МУП "Канаевский"</t>
  </si>
  <si>
    <t>5812009310</t>
  </si>
  <si>
    <t>28445922</t>
  </si>
  <si>
    <t>МУП "Керенское коммунальное хозяйство"</t>
  </si>
  <si>
    <t>5811901333</t>
  </si>
  <si>
    <t>581101001</t>
  </si>
  <si>
    <t>31824680</t>
  </si>
  <si>
    <t>МУП "Коммунальщик"</t>
  </si>
  <si>
    <t>5800010938</t>
  </si>
  <si>
    <t>26536467</t>
  </si>
  <si>
    <t>МУП "Наровчатское ЖКХ"</t>
  </si>
  <si>
    <t>5824400729</t>
  </si>
  <si>
    <t>582401001</t>
  </si>
  <si>
    <t>31349173</t>
  </si>
  <si>
    <t>МУП "Новая вода"</t>
  </si>
  <si>
    <t>5812008884</t>
  </si>
  <si>
    <t>28876753</t>
  </si>
  <si>
    <t>МУП "Новошаткинское ЖКХ"</t>
  </si>
  <si>
    <t>5816004672</t>
  </si>
  <si>
    <t>31861900</t>
  </si>
  <si>
    <t>МУП "Новый исток"</t>
  </si>
  <si>
    <t>5812009158</t>
  </si>
  <si>
    <t>28878199</t>
  </si>
  <si>
    <t>МУП "Сура"</t>
  </si>
  <si>
    <t>5831901250</t>
  </si>
  <si>
    <t>583101001</t>
  </si>
  <si>
    <t>29-01-2014 00:00:00</t>
  </si>
  <si>
    <t>31600963</t>
  </si>
  <si>
    <t>МУП "Чистая вода"</t>
  </si>
  <si>
    <t>5812009038</t>
  </si>
  <si>
    <t>31616632</t>
  </si>
  <si>
    <t>МУП "ЭКО"</t>
  </si>
  <si>
    <t>5812009278</t>
  </si>
  <si>
    <t>28878193</t>
  </si>
  <si>
    <t>МУП ЖКХ "Анучинское"</t>
  </si>
  <si>
    <t>5802006983</t>
  </si>
  <si>
    <t>26-01-2007 00:00:00</t>
  </si>
  <si>
    <t>28269073</t>
  </si>
  <si>
    <t>МУП ЖКХ "Головинщинское"</t>
  </si>
  <si>
    <t>5802003781</t>
  </si>
  <si>
    <t>26434654</t>
  </si>
  <si>
    <t>МУП ЖКХ "Завиваловское"</t>
  </si>
  <si>
    <t>5802003799</t>
  </si>
  <si>
    <t>26434915</t>
  </si>
  <si>
    <t>МУП ЖКХ "Казано-Арчадинское"</t>
  </si>
  <si>
    <t>5802006863</t>
  </si>
  <si>
    <t>26434686</t>
  </si>
  <si>
    <t>МУП ЖКХ "Калининское"</t>
  </si>
  <si>
    <t>5802003510</t>
  </si>
  <si>
    <t>26434704</t>
  </si>
  <si>
    <t>МУП ЖКХ "Кевденское"</t>
  </si>
  <si>
    <t>5802004640</t>
  </si>
  <si>
    <t>26434715</t>
  </si>
  <si>
    <t>МУП ЖКХ "Кочалейское"</t>
  </si>
  <si>
    <t>5802005740</t>
  </si>
  <si>
    <t>28005244</t>
  </si>
  <si>
    <t>5822003765</t>
  </si>
  <si>
    <t>582201001</t>
  </si>
  <si>
    <t>26434947</t>
  </si>
  <si>
    <t>МУП ЖКХ "Фёдоровское"</t>
  </si>
  <si>
    <t>5802004182</t>
  </si>
  <si>
    <t>26434941</t>
  </si>
  <si>
    <t>МУП ЖКХ Первомайское</t>
  </si>
  <si>
    <t>5802003848</t>
  </si>
  <si>
    <t>28535019</t>
  </si>
  <si>
    <t>МУП ЖКХ Рощинского сельсовета</t>
  </si>
  <si>
    <t>5805008675</t>
  </si>
  <si>
    <t>31290780</t>
  </si>
  <si>
    <t>НПС "Кузнецк" ПРУ АО "Транснефть - Дружба"</t>
  </si>
  <si>
    <t>580302001</t>
  </si>
  <si>
    <t>27567516</t>
  </si>
  <si>
    <t>ОАО "Земетчинский механический завод"</t>
  </si>
  <si>
    <t>5813000510</t>
  </si>
  <si>
    <t>26766412</t>
  </si>
  <si>
    <t>ОДО "Каменские водопроводные сети"</t>
  </si>
  <si>
    <t>5802008148</t>
  </si>
  <si>
    <t>28269065</t>
  </si>
  <si>
    <t>ООО "Абашево"</t>
  </si>
  <si>
    <t>5807901161</t>
  </si>
  <si>
    <t>28045210</t>
  </si>
  <si>
    <t>ООО "Агросервис"</t>
  </si>
  <si>
    <t>5831003031</t>
  </si>
  <si>
    <t>28876759</t>
  </si>
  <si>
    <t>ООО "Аква Сервис"</t>
  </si>
  <si>
    <t>5803024625</t>
  </si>
  <si>
    <t>26438334</t>
  </si>
  <si>
    <t>ООО "Аква"</t>
  </si>
  <si>
    <t>5833004270</t>
  </si>
  <si>
    <t>31307120</t>
  </si>
  <si>
    <t>ООО "Аквадар"</t>
  </si>
  <si>
    <t>5814003465</t>
  </si>
  <si>
    <t>25-05-2018 00:00:00</t>
  </si>
  <si>
    <t>30934634</t>
  </si>
  <si>
    <t>ООО "Альбатрос"</t>
  </si>
  <si>
    <t>5836616507</t>
  </si>
  <si>
    <t>31275790</t>
  </si>
  <si>
    <t>ООО "Байкал"</t>
  </si>
  <si>
    <t>5836682059</t>
  </si>
  <si>
    <t>17-04-2017 00:00:00</t>
  </si>
  <si>
    <t>31-01-2025 00:00:00</t>
  </si>
  <si>
    <t>31669179</t>
  </si>
  <si>
    <t>ООО "ВОДОЛЕЙ"</t>
  </si>
  <si>
    <t>5803031414</t>
  </si>
  <si>
    <t>26430817</t>
  </si>
  <si>
    <t>5810006176</t>
  </si>
  <si>
    <t>26435770</t>
  </si>
  <si>
    <t>5813004762</t>
  </si>
  <si>
    <t>31820183</t>
  </si>
  <si>
    <t>ООО "Водоснаб"</t>
  </si>
  <si>
    <t>5800002133</t>
  </si>
  <si>
    <t>26767248</t>
  </si>
  <si>
    <t>5806901578</t>
  </si>
  <si>
    <t>30366432</t>
  </si>
  <si>
    <t>5827000020</t>
  </si>
  <si>
    <t>28876779</t>
  </si>
  <si>
    <t>ООО "Восток"</t>
  </si>
  <si>
    <t>5826107846</t>
  </si>
  <si>
    <t>26430663</t>
  </si>
  <si>
    <t>ООО "Горводоканал"</t>
  </si>
  <si>
    <t>5836623790</t>
  </si>
  <si>
    <t>26431654</t>
  </si>
  <si>
    <t>ООО "Городищеводснаб"</t>
  </si>
  <si>
    <t>5812007545</t>
  </si>
  <si>
    <t>30407372</t>
  </si>
  <si>
    <t>ООО "Жилищно-Коммунальное Хозяйство"</t>
  </si>
  <si>
    <t>5833006327</t>
  </si>
  <si>
    <t>26789723</t>
  </si>
  <si>
    <t>ООО "Исток"</t>
  </si>
  <si>
    <t>5808005224</t>
  </si>
  <si>
    <t>31684221</t>
  </si>
  <si>
    <t>ООО "Исток.РУ"</t>
  </si>
  <si>
    <t>5812008468</t>
  </si>
  <si>
    <t>26551424</t>
  </si>
  <si>
    <t>ООО "Кристалл один"</t>
  </si>
  <si>
    <t>5823350401</t>
  </si>
  <si>
    <t>30840589</t>
  </si>
  <si>
    <t>ООО "Кувак-Никольский родник"</t>
  </si>
  <si>
    <t>5827902269</t>
  </si>
  <si>
    <t>14-08-2025 00:00:00</t>
  </si>
  <si>
    <t>26774905</t>
  </si>
  <si>
    <t>ООО "Кургановский"</t>
  </si>
  <si>
    <t>5802007289</t>
  </si>
  <si>
    <t>28535029</t>
  </si>
  <si>
    <t>ООО "Лунинское"</t>
  </si>
  <si>
    <t>5821901371</t>
  </si>
  <si>
    <t>22-07-2025 00:00:00</t>
  </si>
  <si>
    <t>26432353</t>
  </si>
  <si>
    <t>ООО "Партнер-Сервис"</t>
  </si>
  <si>
    <t>5808004164</t>
  </si>
  <si>
    <t>28076087</t>
  </si>
  <si>
    <t>ООО "Пензастрой-сервис"</t>
  </si>
  <si>
    <t>5836627918</t>
  </si>
  <si>
    <t>28876765</t>
  </si>
  <si>
    <t>ООО "Погодки"</t>
  </si>
  <si>
    <t>5803004330</t>
  </si>
  <si>
    <t>26789711</t>
  </si>
  <si>
    <t>ООО "Родина"</t>
  </si>
  <si>
    <t>5824002830</t>
  </si>
  <si>
    <t>28463738</t>
  </si>
  <si>
    <t>ООО "Родник"</t>
  </si>
  <si>
    <t>5812902107</t>
  </si>
  <si>
    <t>26438355</t>
  </si>
  <si>
    <t>5833004288</t>
  </si>
  <si>
    <t>26432419</t>
  </si>
  <si>
    <t>ООО "Росич"</t>
  </si>
  <si>
    <t>5823007385</t>
  </si>
  <si>
    <t>28876723</t>
  </si>
  <si>
    <t>ООО "Свой дом"</t>
  </si>
  <si>
    <t>5836646685</t>
  </si>
  <si>
    <t>28456711</t>
  </si>
  <si>
    <t>ООО "Силвер"</t>
  </si>
  <si>
    <t>5823351726</t>
  </si>
  <si>
    <t>26435416</t>
  </si>
  <si>
    <t>ООО "Сосновское ЖКХ"</t>
  </si>
  <si>
    <t>5809126648</t>
  </si>
  <si>
    <t>31564206</t>
  </si>
  <si>
    <t>ООО "Спасск"</t>
  </si>
  <si>
    <t>5827001970</t>
  </si>
  <si>
    <t>01-01-2022 00:00:00</t>
  </si>
  <si>
    <t>31065058</t>
  </si>
  <si>
    <t>ООО "Спектр"</t>
  </si>
  <si>
    <t>5827902124</t>
  </si>
  <si>
    <t>26442202</t>
  </si>
  <si>
    <t>ООО "Труд"</t>
  </si>
  <si>
    <t>5826105782</t>
  </si>
  <si>
    <t>28534975</t>
  </si>
  <si>
    <t>ООО "УК "Степановское ЖКХ"</t>
  </si>
  <si>
    <t>5809901079</t>
  </si>
  <si>
    <t>31065802</t>
  </si>
  <si>
    <t>ООО "Услуга"</t>
  </si>
  <si>
    <t>5832005779</t>
  </si>
  <si>
    <t>583201001</t>
  </si>
  <si>
    <t>30852617</t>
  </si>
  <si>
    <t>ООО УК "Перспектива"</t>
  </si>
  <si>
    <t>5836660658</t>
  </si>
  <si>
    <t>28-03-2014 00:00:00</t>
  </si>
  <si>
    <t>26789713</t>
  </si>
  <si>
    <t>ПОК "Услуги"</t>
  </si>
  <si>
    <t>5826106708</t>
  </si>
  <si>
    <t>31290525</t>
  </si>
  <si>
    <t>ПРУ НПС "Ростовка" Филиал "Транснефть-Дружба"</t>
  </si>
  <si>
    <t>580232001</t>
  </si>
  <si>
    <t>26438285</t>
  </si>
  <si>
    <t>СОПК "Волна"</t>
  </si>
  <si>
    <t>5833005605</t>
  </si>
  <si>
    <t>27667492</t>
  </si>
  <si>
    <t>СОПК "СУ"</t>
  </si>
  <si>
    <t>5820004114</t>
  </si>
  <si>
    <t>582001001</t>
  </si>
  <si>
    <t>27577651</t>
  </si>
  <si>
    <t>СПК "Петровский"</t>
  </si>
  <si>
    <t>5806002877</t>
  </si>
  <si>
    <t>27667426</t>
  </si>
  <si>
    <t>СПК "Пыркинский"</t>
  </si>
  <si>
    <t>5809262030</t>
  </si>
  <si>
    <t>26774899</t>
  </si>
  <si>
    <t>СПК "Рассвет"</t>
  </si>
  <si>
    <t>5824000488</t>
  </si>
  <si>
    <t>27667562</t>
  </si>
  <si>
    <t>СПОК "Армиевский"</t>
  </si>
  <si>
    <t>5833005588</t>
  </si>
  <si>
    <t>31225822</t>
  </si>
  <si>
    <t>СПОК "ДУслык"</t>
  </si>
  <si>
    <t>5812000162</t>
  </si>
  <si>
    <t>31398203</t>
  </si>
  <si>
    <t>СПОК "Дигилевка"</t>
  </si>
  <si>
    <t>5812902690</t>
  </si>
  <si>
    <t>27667418</t>
  </si>
  <si>
    <t>СПОК "Исток"</t>
  </si>
  <si>
    <t>5810007719</t>
  </si>
  <si>
    <t>27667520</t>
  </si>
  <si>
    <t>СПОК "Источник"</t>
  </si>
  <si>
    <t>5822003596</t>
  </si>
  <si>
    <t>28076511</t>
  </si>
  <si>
    <t>СПОК "Помощник"</t>
  </si>
  <si>
    <t>5816004432</t>
  </si>
  <si>
    <t>28462746</t>
  </si>
  <si>
    <t>СПОК "Родничок"</t>
  </si>
  <si>
    <t>5823351170</t>
  </si>
  <si>
    <t>27667449</t>
  </si>
  <si>
    <t>СПОК "Содружество"</t>
  </si>
  <si>
    <t>5817006217</t>
  </si>
  <si>
    <t>27667504</t>
  </si>
  <si>
    <t>СПОК "Чистая вода"</t>
  </si>
  <si>
    <t>5822003758</t>
  </si>
  <si>
    <t>31769218</t>
  </si>
  <si>
    <t>СПОК «Большеижморский»</t>
  </si>
  <si>
    <t>5813000729</t>
  </si>
  <si>
    <t>31279582</t>
  </si>
  <si>
    <t>СПОК Сервис</t>
  </si>
  <si>
    <t>5812008073</t>
  </si>
  <si>
    <t>26534955</t>
  </si>
  <si>
    <t>СПОСК "Исток"</t>
  </si>
  <si>
    <t>5813005004</t>
  </si>
  <si>
    <t>26534968</t>
  </si>
  <si>
    <t>СПОСК "Юрсово"</t>
  </si>
  <si>
    <t>5813004995</t>
  </si>
  <si>
    <t>28043633</t>
  </si>
  <si>
    <t>Управление ЖКХ ООО "Управляющая компания"</t>
  </si>
  <si>
    <t>5817005206</t>
  </si>
  <si>
    <t>28462713</t>
  </si>
  <si>
    <t>ФГКУ комбинат "Утес" Росрезерва г.Пензы</t>
  </si>
  <si>
    <t>5834004869</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</si>
  <si>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</si>
  <si>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</si>
  <si>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</si>
  <si>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26526460</t>
  </si>
  <si>
    <t>Юго-Восточная дирекция по энергообеспечению структурное подразделение Трансэнерго - филиала  ОАО "РЖД"</t>
  </si>
  <si>
    <t>366645006</t>
  </si>
  <si>
    <t>28876791</t>
  </si>
  <si>
    <t>ГАУСО ПО "Грабовский психоневрологический интернат"</t>
  </si>
  <si>
    <t>5809012778</t>
  </si>
  <si>
    <t>31839173</t>
  </si>
  <si>
    <t>МУП "Водоотведение"</t>
  </si>
  <si>
    <t>5812009817</t>
  </si>
  <si>
    <t>26766426</t>
  </si>
  <si>
    <t>ОДО "Сети водоотведения города Каменки"</t>
  </si>
  <si>
    <t>5802008155</t>
  </si>
  <si>
    <t>31737706</t>
  </si>
  <si>
    <t>ООО "Виола"</t>
  </si>
  <si>
    <t>5838041974</t>
  </si>
  <si>
    <t>31226364</t>
  </si>
  <si>
    <t>ООО "КоммуналСервис"</t>
  </si>
  <si>
    <t>5802003936</t>
  </si>
  <si>
    <t>31391718</t>
  </si>
  <si>
    <t>ООО "НГМА"</t>
  </si>
  <si>
    <t>7702381871</t>
  </si>
  <si>
    <t>773101001</t>
  </si>
  <si>
    <t>28054451</t>
  </si>
  <si>
    <t>ООО "Очистные сооружения"</t>
  </si>
  <si>
    <t>5823901120</t>
  </si>
  <si>
    <t>28876734</t>
  </si>
  <si>
    <t>ООО "Пензапродкомбинат"</t>
  </si>
  <si>
    <t>5837018732</t>
  </si>
  <si>
    <t>27577727</t>
  </si>
  <si>
    <t>ООО "Радикс"</t>
  </si>
  <si>
    <t>5823350313</t>
  </si>
  <si>
    <t>26319949</t>
  </si>
  <si>
    <t>ПАО "Биосинтез"</t>
  </si>
  <si>
    <t>5834001025</t>
  </si>
  <si>
    <t>31760047</t>
  </si>
  <si>
    <t>МАУ "ЦРП"</t>
  </si>
  <si>
    <t>5800006321</t>
  </si>
  <si>
    <t>02-07-2024 00:00:00</t>
  </si>
  <si>
    <t>31231863</t>
  </si>
  <si>
    <t>ООО "Вторма +"</t>
  </si>
  <si>
    <t>5805012368</t>
  </si>
  <si>
    <t>27568421</t>
  </si>
  <si>
    <t>ООО "Земетчинодорсервис"</t>
  </si>
  <si>
    <t>5813003991</t>
  </si>
  <si>
    <t>31720580</t>
  </si>
  <si>
    <t>ООО "МУП ЖКХ"</t>
  </si>
  <si>
    <t>5827011544</t>
  </si>
  <si>
    <t>31491972</t>
  </si>
  <si>
    <t>ООО "Маг Груп Пенза"</t>
  </si>
  <si>
    <t>5837069889</t>
  </si>
  <si>
    <t>31614855</t>
  </si>
  <si>
    <t>ООО "Мехуборка-Пенза"</t>
  </si>
  <si>
    <t>5836689914</t>
  </si>
  <si>
    <t>01-09-2022 00:00:00</t>
  </si>
  <si>
    <t>31311904</t>
  </si>
  <si>
    <t>ООО "Полигон ТКО "Симанки"</t>
  </si>
  <si>
    <t>5814003458</t>
  </si>
  <si>
    <t>31230643</t>
  </si>
  <si>
    <t>ООО "УБО"</t>
  </si>
  <si>
    <t>5837044683</t>
  </si>
  <si>
    <t>08-10-2010 00:00:00</t>
  </si>
  <si>
    <t>31695420</t>
  </si>
  <si>
    <t>ООО "Чистый город"</t>
  </si>
  <si>
    <t>5837038471</t>
  </si>
  <si>
    <t>31695439</t>
  </si>
  <si>
    <t>ООО "ЭКОГРАД"</t>
  </si>
  <si>
    <t>5260317506</t>
  </si>
  <si>
    <t>26430114</t>
  </si>
  <si>
    <t>ООО "Экосервис"</t>
  </si>
  <si>
    <t>5803014289</t>
  </si>
  <si>
    <t>31444894</t>
  </si>
  <si>
    <t>ООО «Каменское ЖКХ»</t>
  </si>
  <si>
    <t>5802005838</t>
  </si>
  <si>
    <t>31467920</t>
  </si>
  <si>
    <t>ООО ГК «Пензавторсырье»</t>
  </si>
  <si>
    <t>5834061056</t>
  </si>
  <si>
    <t>31174967</t>
  </si>
  <si>
    <t>ООО"ЭКОПРОМ"</t>
  </si>
  <si>
    <t>5263049020</t>
  </si>
  <si>
    <t>526301001</t>
  </si>
  <si>
    <t>31262524</t>
  </si>
  <si>
    <t>Филиал ООО «Экопром»</t>
  </si>
  <si>
    <t>580343001</t>
  </si>
  <si>
    <t>NSRF</t>
  </si>
  <si>
    <t>MR_NAME</t>
  </si>
  <si>
    <t>OKTMO_MR_NAME</t>
  </si>
  <si>
    <t>MO_NAME</t>
  </si>
  <si>
    <t>OKTMO_NAME</t>
  </si>
  <si>
    <t>TYPE</t>
  </si>
  <si>
    <t>MR_ID</t>
  </si>
  <si>
    <t>Башмаковский муниципальный район</t>
  </si>
  <si>
    <t>56603000</t>
  </si>
  <si>
    <t>Алексеевское</t>
  </si>
  <si>
    <t>56603402</t>
  </si>
  <si>
    <t>сельское поселение</t>
  </si>
  <si>
    <t>муниципальный район</t>
  </si>
  <si>
    <t>Бояровское</t>
  </si>
  <si>
    <t>56603404</t>
  </si>
  <si>
    <t>Высокинское</t>
  </si>
  <si>
    <t>56603407</t>
  </si>
  <si>
    <t>Знаменское</t>
  </si>
  <si>
    <t>56603410</t>
  </si>
  <si>
    <t>Кандиевское</t>
  </si>
  <si>
    <t>56603413</t>
  </si>
  <si>
    <t>Липовское</t>
  </si>
  <si>
    <t>56603416</t>
  </si>
  <si>
    <t>Подгорнское</t>
  </si>
  <si>
    <t>56603419</t>
  </si>
  <si>
    <t>Поселок Башмаково</t>
  </si>
  <si>
    <t>56603151</t>
  </si>
  <si>
    <t>городское поселение, в состав которого входит поселок</t>
  </si>
  <si>
    <t>Соседское</t>
  </si>
  <si>
    <t>56603425</t>
  </si>
  <si>
    <t>Троицкое</t>
  </si>
  <si>
    <t>56603434</t>
  </si>
  <si>
    <t>Шереметьевское</t>
  </si>
  <si>
    <t>56603437</t>
  </si>
  <si>
    <t>Бековский муниципальный район</t>
  </si>
  <si>
    <t>56609000</t>
  </si>
  <si>
    <t>Вертуновское</t>
  </si>
  <si>
    <t>56609402</t>
  </si>
  <si>
    <t>Волынщинское</t>
  </si>
  <si>
    <t>56609404</t>
  </si>
  <si>
    <t>Ивановское</t>
  </si>
  <si>
    <t>56609407</t>
  </si>
  <si>
    <t>Миткирейское</t>
  </si>
  <si>
    <t>56609413</t>
  </si>
  <si>
    <t>Мошковское</t>
  </si>
  <si>
    <t>56609416</t>
  </si>
  <si>
    <t>Поселок Беково</t>
  </si>
  <si>
    <t>56609151</t>
  </si>
  <si>
    <t>Пяшинское</t>
  </si>
  <si>
    <t>56609422</t>
  </si>
  <si>
    <t>Сосновское</t>
  </si>
  <si>
    <t>56609425</t>
  </si>
  <si>
    <t>Яковлевское</t>
  </si>
  <si>
    <t>56609440</t>
  </si>
  <si>
    <t>Белинский муниципальный район</t>
  </si>
  <si>
    <t>56612000</t>
  </si>
  <si>
    <t>Балкашинское</t>
  </si>
  <si>
    <t>56612403</t>
  </si>
  <si>
    <t>Волчковское</t>
  </si>
  <si>
    <t>56612406</t>
  </si>
  <si>
    <t>Город Белинский</t>
  </si>
  <si>
    <t>56612101</t>
  </si>
  <si>
    <t>городское поселение, в состав которого входит город</t>
  </si>
  <si>
    <t>Камынинское</t>
  </si>
  <si>
    <t>56612408</t>
  </si>
  <si>
    <t>Козловское</t>
  </si>
  <si>
    <t>56612412</t>
  </si>
  <si>
    <t>Кутеевское</t>
  </si>
  <si>
    <t>56612416</t>
  </si>
  <si>
    <t>Лермонтовское</t>
  </si>
  <si>
    <t>56612419</t>
  </si>
  <si>
    <t>Невежкинское</t>
  </si>
  <si>
    <t>56612422</t>
  </si>
  <si>
    <t>Поимское</t>
  </si>
  <si>
    <t>56612425</t>
  </si>
  <si>
    <t>Пушанинское</t>
  </si>
  <si>
    <t>56612428</t>
  </si>
  <si>
    <t>Студенское</t>
  </si>
  <si>
    <t>56612434</t>
  </si>
  <si>
    <t>Бессоновский муниципальный район</t>
  </si>
  <si>
    <t>56613000</t>
  </si>
  <si>
    <t>Александровское</t>
  </si>
  <si>
    <t>56613402</t>
  </si>
  <si>
    <t>Бессоновское</t>
  </si>
  <si>
    <t>56613404</t>
  </si>
  <si>
    <t>Вазерское</t>
  </si>
  <si>
    <t>56613406</t>
  </si>
  <si>
    <t>Грабовское</t>
  </si>
  <si>
    <t>56613408</t>
  </si>
  <si>
    <t>Кижеватовское</t>
  </si>
  <si>
    <t>56613413</t>
  </si>
  <si>
    <t>Полеологовское</t>
  </si>
  <si>
    <t>56613420</t>
  </si>
  <si>
    <t>Проказнинское</t>
  </si>
  <si>
    <t>56613422</t>
  </si>
  <si>
    <t>56613425</t>
  </si>
  <si>
    <t>Степановское</t>
  </si>
  <si>
    <t>56613427</t>
  </si>
  <si>
    <t>Чемодановское</t>
  </si>
  <si>
    <t>56613430</t>
  </si>
  <si>
    <t>Вадинский муниципальный район</t>
  </si>
  <si>
    <t>56615000</t>
  </si>
  <si>
    <t>Большелукинское</t>
  </si>
  <si>
    <t>56615402</t>
  </si>
  <si>
    <t>Вадинское</t>
  </si>
  <si>
    <t>56615404</t>
  </si>
  <si>
    <t>Каргалейское</t>
  </si>
  <si>
    <t>56615410</t>
  </si>
  <si>
    <t>Рахмановское</t>
  </si>
  <si>
    <t>56615422</t>
  </si>
  <si>
    <t>Серго-Поливановское</t>
  </si>
  <si>
    <t>56615428</t>
  </si>
  <si>
    <t>Татаро-Лакинское</t>
  </si>
  <si>
    <t>56615431</t>
  </si>
  <si>
    <t>Ягановское</t>
  </si>
  <si>
    <t>56615434</t>
  </si>
  <si>
    <t>Городищенский муниципальный район</t>
  </si>
  <si>
    <t>56618000</t>
  </si>
  <si>
    <t>Архангельское</t>
  </si>
  <si>
    <t>56618402</t>
  </si>
  <si>
    <t>Верхнеелюзанское</t>
  </si>
  <si>
    <t>56618403</t>
  </si>
  <si>
    <t>Верхнешкафтинское</t>
  </si>
  <si>
    <t>56618404</t>
  </si>
  <si>
    <t>Город Городище</t>
  </si>
  <si>
    <t>56618101</t>
  </si>
  <si>
    <t>Город Сурск</t>
  </si>
  <si>
    <t>56618108</t>
  </si>
  <si>
    <t>Дигилевское</t>
  </si>
  <si>
    <t>56618410</t>
  </si>
  <si>
    <t>60</t>
  </si>
  <si>
    <t>Канаевское</t>
  </si>
  <si>
    <t>56618413</t>
  </si>
  <si>
    <t>61</t>
  </si>
  <si>
    <t>Нижнеелюзанское</t>
  </si>
  <si>
    <t>56618423</t>
  </si>
  <si>
    <t>62</t>
  </si>
  <si>
    <t>Павло-Куракинское</t>
  </si>
  <si>
    <t>56618428</t>
  </si>
  <si>
    <t>63</t>
  </si>
  <si>
    <t>Поселок Чаадаевка</t>
  </si>
  <si>
    <t>56618155</t>
  </si>
  <si>
    <t>64</t>
  </si>
  <si>
    <t>Русско-Ишимское</t>
  </si>
  <si>
    <t>56618431</t>
  </si>
  <si>
    <t>65</t>
  </si>
  <si>
    <t>Среднеелюзанское</t>
  </si>
  <si>
    <t>56618434</t>
  </si>
  <si>
    <t>Турдакское</t>
  </si>
  <si>
    <t>56618440</t>
  </si>
  <si>
    <t>67</t>
  </si>
  <si>
    <t>Чаадаевское</t>
  </si>
  <si>
    <t>56618443</t>
  </si>
  <si>
    <t>Юловское</t>
  </si>
  <si>
    <t>56618446</t>
  </si>
  <si>
    <t>69</t>
  </si>
  <si>
    <t>ЗАТО город Заречный</t>
  </si>
  <si>
    <t>56734000</t>
  </si>
  <si>
    <t>городской округ</t>
  </si>
  <si>
    <t>70</t>
  </si>
  <si>
    <t>Земетчинский муниципальный район</t>
  </si>
  <si>
    <t>56623000</t>
  </si>
  <si>
    <t>Большеижморское</t>
  </si>
  <si>
    <t>56623402</t>
  </si>
  <si>
    <t>71</t>
  </si>
  <si>
    <t>72</t>
  </si>
  <si>
    <t>Кирилловское</t>
  </si>
  <si>
    <t>56623410</t>
  </si>
  <si>
    <t>73</t>
  </si>
  <si>
    <t>Краснодубравское</t>
  </si>
  <si>
    <t>56623411</t>
  </si>
  <si>
    <t>74</t>
  </si>
  <si>
    <t>Матчерское</t>
  </si>
  <si>
    <t>56623413</t>
  </si>
  <si>
    <t>75</t>
  </si>
  <si>
    <t>Морсовское</t>
  </si>
  <si>
    <t>56623416</t>
  </si>
  <si>
    <t>76</t>
  </si>
  <si>
    <t>Поселок Земетчино</t>
  </si>
  <si>
    <t>56623151</t>
  </si>
  <si>
    <t>77</t>
  </si>
  <si>
    <t>Пролетарское</t>
  </si>
  <si>
    <t>56623407</t>
  </si>
  <si>
    <t>78</t>
  </si>
  <si>
    <t>Раевское</t>
  </si>
  <si>
    <t>56623422</t>
  </si>
  <si>
    <t>79</t>
  </si>
  <si>
    <t>Салтыковское</t>
  </si>
  <si>
    <t>56623428</t>
  </si>
  <si>
    <t>80</t>
  </si>
  <si>
    <t>Ушинское</t>
  </si>
  <si>
    <t>56623434</t>
  </si>
  <si>
    <t>81</t>
  </si>
  <si>
    <t>Юрсовское</t>
  </si>
  <si>
    <t>56623440</t>
  </si>
  <si>
    <t>82</t>
  </si>
  <si>
    <t>Иссинский муниципальный район</t>
  </si>
  <si>
    <t>56626000</t>
  </si>
  <si>
    <t>Булычевское</t>
  </si>
  <si>
    <t>56626402</t>
  </si>
  <si>
    <t>83</t>
  </si>
  <si>
    <t>Знаменско-Пестровское</t>
  </si>
  <si>
    <t>56626407</t>
  </si>
  <si>
    <t>84</t>
  </si>
  <si>
    <t>85</t>
  </si>
  <si>
    <t>Каменно-Бродское</t>
  </si>
  <si>
    <t>56626413</t>
  </si>
  <si>
    <t>86</t>
  </si>
  <si>
    <t>Поселок Исса</t>
  </si>
  <si>
    <t>56626151</t>
  </si>
  <si>
    <t>87</t>
  </si>
  <si>
    <t>Соловцовское</t>
  </si>
  <si>
    <t>56626419</t>
  </si>
  <si>
    <t>88</t>
  </si>
  <si>
    <t>Уваровское</t>
  </si>
  <si>
    <t>56626422</t>
  </si>
  <si>
    <t>89</t>
  </si>
  <si>
    <t>Каменский муниципальный район</t>
  </si>
  <si>
    <t>56629000</t>
  </si>
  <si>
    <t>Анучинское</t>
  </si>
  <si>
    <t>56629404</t>
  </si>
  <si>
    <t>90</t>
  </si>
  <si>
    <t>Владыкинское</t>
  </si>
  <si>
    <t>56629410</t>
  </si>
  <si>
    <t>91</t>
  </si>
  <si>
    <t>Головинщинское</t>
  </si>
  <si>
    <t>56629413</t>
  </si>
  <si>
    <t>92</t>
  </si>
  <si>
    <t>Город Каменка</t>
  </si>
  <si>
    <t>56629101</t>
  </si>
  <si>
    <t>93</t>
  </si>
  <si>
    <t>94</t>
  </si>
  <si>
    <t>Каменское</t>
  </si>
  <si>
    <t>56629425</t>
  </si>
  <si>
    <t>95</t>
  </si>
  <si>
    <t>Кевдо-Мельситовское</t>
  </si>
  <si>
    <t>56629428</t>
  </si>
  <si>
    <t>96</t>
  </si>
  <si>
    <t>Кикинское</t>
  </si>
  <si>
    <t>56629429</t>
  </si>
  <si>
    <t>97</t>
  </si>
  <si>
    <t>Кобылкинское</t>
  </si>
  <si>
    <t>56629431</t>
  </si>
  <si>
    <t>98</t>
  </si>
  <si>
    <t>Междуреченское</t>
  </si>
  <si>
    <t>56629434</t>
  </si>
  <si>
    <t>99</t>
  </si>
  <si>
    <t>Первомайское</t>
  </si>
  <si>
    <t>56629439</t>
  </si>
  <si>
    <t>100</t>
  </si>
  <si>
    <t>Покрово-Арчадинское</t>
  </si>
  <si>
    <t>56629440</t>
  </si>
  <si>
    <t>101</t>
  </si>
  <si>
    <t>Федоровское</t>
  </si>
  <si>
    <t>56629443</t>
  </si>
  <si>
    <t>102</t>
  </si>
  <si>
    <t>Камешкирский муниципальный район</t>
  </si>
  <si>
    <t>56631000</t>
  </si>
  <si>
    <t>Большеумысское</t>
  </si>
  <si>
    <t>56631404</t>
  </si>
  <si>
    <t>103</t>
  </si>
  <si>
    <t>104</t>
  </si>
  <si>
    <t>Лапшовское</t>
  </si>
  <si>
    <t>56631410</t>
  </si>
  <si>
    <t>105</t>
  </si>
  <si>
    <t>Новошаткинское</t>
  </si>
  <si>
    <t>56631416</t>
  </si>
  <si>
    <t>106</t>
  </si>
  <si>
    <t>Пестровское</t>
  </si>
  <si>
    <t>56631419</t>
  </si>
  <si>
    <t>107</t>
  </si>
  <si>
    <t>Русско-Камешкирское</t>
  </si>
  <si>
    <t>56631425</t>
  </si>
  <si>
    <t>108</t>
  </si>
  <si>
    <t>Чумаевское</t>
  </si>
  <si>
    <t>56631431</t>
  </si>
  <si>
    <t>109</t>
  </si>
  <si>
    <t>Колышлейский муниципальный район</t>
  </si>
  <si>
    <t>56633000</t>
  </si>
  <si>
    <t>Березовское</t>
  </si>
  <si>
    <t>56633402</t>
  </si>
  <si>
    <t>110</t>
  </si>
  <si>
    <t>111</t>
  </si>
  <si>
    <t>Лачиновское</t>
  </si>
  <si>
    <t>56633413</t>
  </si>
  <si>
    <t>112</t>
  </si>
  <si>
    <t>Названовское</t>
  </si>
  <si>
    <t>56633415</t>
  </si>
  <si>
    <t>113</t>
  </si>
  <si>
    <t>Плещеевское</t>
  </si>
  <si>
    <t>56633404</t>
  </si>
  <si>
    <t>114</t>
  </si>
  <si>
    <t>Пограничное</t>
  </si>
  <si>
    <t>56633422</t>
  </si>
  <si>
    <t>115</t>
  </si>
  <si>
    <t>Поселок Колышлей</t>
  </si>
  <si>
    <t>56633151</t>
  </si>
  <si>
    <t>116</t>
  </si>
  <si>
    <t>Потловское</t>
  </si>
  <si>
    <t>56633419</t>
  </si>
  <si>
    <t>117</t>
  </si>
  <si>
    <t>Телегинское</t>
  </si>
  <si>
    <t>56633428</t>
  </si>
  <si>
    <t>118</t>
  </si>
  <si>
    <t>Трескинское</t>
  </si>
  <si>
    <t>56633431</t>
  </si>
  <si>
    <t>119</t>
  </si>
  <si>
    <t>Кузнецкий муниципальный район</t>
  </si>
  <si>
    <t>56640000</t>
  </si>
  <si>
    <t>Анненковское</t>
  </si>
  <si>
    <t>56640402</t>
  </si>
  <si>
    <t>120</t>
  </si>
  <si>
    <t>Большетруевское</t>
  </si>
  <si>
    <t>56640404</t>
  </si>
  <si>
    <t>121</t>
  </si>
  <si>
    <t>Комаровское</t>
  </si>
  <si>
    <t>56640407</t>
  </si>
  <si>
    <t>122</t>
  </si>
  <si>
    <t>123</t>
  </si>
  <si>
    <t>Махалинское</t>
  </si>
  <si>
    <t>56640410</t>
  </si>
  <si>
    <t>124</t>
  </si>
  <si>
    <t>Никольское</t>
  </si>
  <si>
    <t>56640413</t>
  </si>
  <si>
    <t>125</t>
  </si>
  <si>
    <t>Посельское</t>
  </si>
  <si>
    <t>56640416</t>
  </si>
  <si>
    <t>126</t>
  </si>
  <si>
    <t>Сюзюмское</t>
  </si>
  <si>
    <t>56640422</t>
  </si>
  <si>
    <t>127</t>
  </si>
  <si>
    <t>Тарлаковское</t>
  </si>
  <si>
    <t>56640425</t>
  </si>
  <si>
    <t>128</t>
  </si>
  <si>
    <t>Чибирлейское</t>
  </si>
  <si>
    <t>56640429</t>
  </si>
  <si>
    <t>129</t>
  </si>
  <si>
    <t>Явлейское</t>
  </si>
  <si>
    <t>56640430</t>
  </si>
  <si>
    <t>130</t>
  </si>
  <si>
    <t>Яснополянское</t>
  </si>
  <si>
    <t>56640431</t>
  </si>
  <si>
    <t>131</t>
  </si>
  <si>
    <t>поселок Верхозим</t>
  </si>
  <si>
    <t>56640154</t>
  </si>
  <si>
    <t>132</t>
  </si>
  <si>
    <t>поселок Евлашево</t>
  </si>
  <si>
    <t>56640158</t>
  </si>
  <si>
    <t>133</t>
  </si>
  <si>
    <t>Лопатинский муниципальный район</t>
  </si>
  <si>
    <t>56642000</t>
  </si>
  <si>
    <t>Верешимское</t>
  </si>
  <si>
    <t>56642407</t>
  </si>
  <si>
    <t>134</t>
  </si>
  <si>
    <t>Даниловское</t>
  </si>
  <si>
    <t>56642410</t>
  </si>
  <si>
    <t>135</t>
  </si>
  <si>
    <t>Китунькинское</t>
  </si>
  <si>
    <t>56642413</t>
  </si>
  <si>
    <t>136</t>
  </si>
  <si>
    <t>56642416</t>
  </si>
  <si>
    <t>137</t>
  </si>
  <si>
    <t>Комсомольское</t>
  </si>
  <si>
    <t>56642419</t>
  </si>
  <si>
    <t>138</t>
  </si>
  <si>
    <t>139</t>
  </si>
  <si>
    <t>Лопатинское</t>
  </si>
  <si>
    <t>56642422</t>
  </si>
  <si>
    <t>140</t>
  </si>
  <si>
    <t>Пылковское</t>
  </si>
  <si>
    <t>56642425</t>
  </si>
  <si>
    <t>141</t>
  </si>
  <si>
    <t>Старовершаутское</t>
  </si>
  <si>
    <t>56642428</t>
  </si>
  <si>
    <t>142</t>
  </si>
  <si>
    <t>Старокарлыганское</t>
  </si>
  <si>
    <t>56642429</t>
  </si>
  <si>
    <t>143</t>
  </si>
  <si>
    <t>Суляевское</t>
  </si>
  <si>
    <t>56642431</t>
  </si>
  <si>
    <t>144</t>
  </si>
  <si>
    <t>Чардымское</t>
  </si>
  <si>
    <t>56642434</t>
  </si>
  <si>
    <t>145</t>
  </si>
  <si>
    <t>Лунинский муниципальный район</t>
  </si>
  <si>
    <t>56643000</t>
  </si>
  <si>
    <t>Болотниковское</t>
  </si>
  <si>
    <t>56643404</t>
  </si>
  <si>
    <t>146</t>
  </si>
  <si>
    <t>Большевьясское</t>
  </si>
  <si>
    <t>56643407</t>
  </si>
  <si>
    <t>147</t>
  </si>
  <si>
    <t>Засурское</t>
  </si>
  <si>
    <t>56643413</t>
  </si>
  <si>
    <t>148</t>
  </si>
  <si>
    <t>Иванырсинское</t>
  </si>
  <si>
    <t>56643416</t>
  </si>
  <si>
    <t>149</t>
  </si>
  <si>
    <t>Ломовское</t>
  </si>
  <si>
    <t>56643422</t>
  </si>
  <si>
    <t>150</t>
  </si>
  <si>
    <t>151</t>
  </si>
  <si>
    <t>Лунинское</t>
  </si>
  <si>
    <t>56643425</t>
  </si>
  <si>
    <t>152</t>
  </si>
  <si>
    <t>Поселок Лунино</t>
  </si>
  <si>
    <t>56643151</t>
  </si>
  <si>
    <t>153</t>
  </si>
  <si>
    <t>Родниковское</t>
  </si>
  <si>
    <t>56643434</t>
  </si>
  <si>
    <t>154</t>
  </si>
  <si>
    <t>56643437</t>
  </si>
  <si>
    <t>155</t>
  </si>
  <si>
    <t>Сытинское</t>
  </si>
  <si>
    <t>56643440</t>
  </si>
  <si>
    <t>156</t>
  </si>
  <si>
    <t>Малосердобинский муниципальный район</t>
  </si>
  <si>
    <t>56644000</t>
  </si>
  <si>
    <t>Дружаевское</t>
  </si>
  <si>
    <t>56644402</t>
  </si>
  <si>
    <t>157</t>
  </si>
  <si>
    <t>Ключевское</t>
  </si>
  <si>
    <t>56644404</t>
  </si>
  <si>
    <t>158</t>
  </si>
  <si>
    <t>56644406</t>
  </si>
  <si>
    <t>159</t>
  </si>
  <si>
    <t>Майское</t>
  </si>
  <si>
    <t>56644408</t>
  </si>
  <si>
    <t>160</t>
  </si>
  <si>
    <t>161</t>
  </si>
  <si>
    <t>Малосердобинское</t>
  </si>
  <si>
    <t>56644410</t>
  </si>
  <si>
    <t>162</t>
  </si>
  <si>
    <t>Старославскинское</t>
  </si>
  <si>
    <t>56644416</t>
  </si>
  <si>
    <t>163</t>
  </si>
  <si>
    <t>Мокшанский муниципальный район</t>
  </si>
  <si>
    <t>56645000</t>
  </si>
  <si>
    <t>Богородское</t>
  </si>
  <si>
    <t>56645402</t>
  </si>
  <si>
    <t>164</t>
  </si>
  <si>
    <t>Елизаветинское</t>
  </si>
  <si>
    <t>56645405</t>
  </si>
  <si>
    <t>165</t>
  </si>
  <si>
    <t>56645404</t>
  </si>
  <si>
    <t>166</t>
  </si>
  <si>
    <t>167</t>
  </si>
  <si>
    <t>Плесское</t>
  </si>
  <si>
    <t>56645410</t>
  </si>
  <si>
    <t>168</t>
  </si>
  <si>
    <t>Подгорненское</t>
  </si>
  <si>
    <t>56645412</t>
  </si>
  <si>
    <t>169</t>
  </si>
  <si>
    <t>Поселок Мокшан</t>
  </si>
  <si>
    <t>56645151</t>
  </si>
  <si>
    <t>170</t>
  </si>
  <si>
    <t>Рамзайское</t>
  </si>
  <si>
    <t>56645416</t>
  </si>
  <si>
    <t>171</t>
  </si>
  <si>
    <t>Успенское</t>
  </si>
  <si>
    <t>56645419</t>
  </si>
  <si>
    <t>172</t>
  </si>
  <si>
    <t>Царевщинское</t>
  </si>
  <si>
    <t>56645422</t>
  </si>
  <si>
    <t>173</t>
  </si>
  <si>
    <t>Чернозерское</t>
  </si>
  <si>
    <t>56645425</t>
  </si>
  <si>
    <t>174</t>
  </si>
  <si>
    <t>Широкоисское</t>
  </si>
  <si>
    <t>56645427</t>
  </si>
  <si>
    <t>175</t>
  </si>
  <si>
    <t>Юровское</t>
  </si>
  <si>
    <t>56645431</t>
  </si>
  <si>
    <t>176</t>
  </si>
  <si>
    <t>нечаевское</t>
  </si>
  <si>
    <t>56645407</t>
  </si>
  <si>
    <t>177</t>
  </si>
  <si>
    <t>Наровчатский муниципальный район</t>
  </si>
  <si>
    <t>56647000</t>
  </si>
  <si>
    <t>Азарапинское</t>
  </si>
  <si>
    <t>56647401</t>
  </si>
  <si>
    <t>178</t>
  </si>
  <si>
    <t>Большекавендровское</t>
  </si>
  <si>
    <t>56647403</t>
  </si>
  <si>
    <t>179</t>
  </si>
  <si>
    <t>Большекирдяшевское</t>
  </si>
  <si>
    <t>56647404</t>
  </si>
  <si>
    <t>180</t>
  </si>
  <si>
    <t>Большеколоярское</t>
  </si>
  <si>
    <t>56647407</t>
  </si>
  <si>
    <t>181</t>
  </si>
  <si>
    <t>Виляйское</t>
  </si>
  <si>
    <t>56647410</t>
  </si>
  <si>
    <t>182</t>
  </si>
  <si>
    <t>Вьюнское</t>
  </si>
  <si>
    <t>56647413</t>
  </si>
  <si>
    <t>183</t>
  </si>
  <si>
    <t>184</t>
  </si>
  <si>
    <t>Наровчатское</t>
  </si>
  <si>
    <t>56647416</t>
  </si>
  <si>
    <t>185</t>
  </si>
  <si>
    <t>Новопичуринское</t>
  </si>
  <si>
    <t>56647417</t>
  </si>
  <si>
    <t>186</t>
  </si>
  <si>
    <t>Орловское</t>
  </si>
  <si>
    <t>56647419</t>
  </si>
  <si>
    <t>187</t>
  </si>
  <si>
    <t>Плесковское</t>
  </si>
  <si>
    <t>56647422</t>
  </si>
  <si>
    <t>188</t>
  </si>
  <si>
    <t>Потодеевское</t>
  </si>
  <si>
    <t>56647425</t>
  </si>
  <si>
    <t>189</t>
  </si>
  <si>
    <t>Скановское</t>
  </si>
  <si>
    <t>56647402</t>
  </si>
  <si>
    <t>190</t>
  </si>
  <si>
    <t>Суркинское</t>
  </si>
  <si>
    <t>56647428</t>
  </si>
  <si>
    <t>191</t>
  </si>
  <si>
    <t>Неверкинский муниципальный район</t>
  </si>
  <si>
    <t>56649000</t>
  </si>
  <si>
    <t>Алеевское</t>
  </si>
  <si>
    <t>56649402</t>
  </si>
  <si>
    <t>192</t>
  </si>
  <si>
    <t>56649403</t>
  </si>
  <si>
    <t>193</t>
  </si>
  <si>
    <t>Бигеевское</t>
  </si>
  <si>
    <t>56649404</t>
  </si>
  <si>
    <t>194</t>
  </si>
  <si>
    <t>Бикмосеевское</t>
  </si>
  <si>
    <t>56649406</t>
  </si>
  <si>
    <t>195</t>
  </si>
  <si>
    <t>Бикмурзинское</t>
  </si>
  <si>
    <t>56649407</t>
  </si>
  <si>
    <t>196</t>
  </si>
  <si>
    <t>Деминское</t>
  </si>
  <si>
    <t>56649410</t>
  </si>
  <si>
    <t>197</t>
  </si>
  <si>
    <t>Илим-Горское</t>
  </si>
  <si>
    <t>56649411</t>
  </si>
  <si>
    <t>198</t>
  </si>
  <si>
    <t>Исикеевское</t>
  </si>
  <si>
    <t>56649412</t>
  </si>
  <si>
    <t>199</t>
  </si>
  <si>
    <t>Каменноовражское</t>
  </si>
  <si>
    <t>56649415</t>
  </si>
  <si>
    <t>200</t>
  </si>
  <si>
    <t>Карноварское</t>
  </si>
  <si>
    <t>56649416</t>
  </si>
  <si>
    <t>201</t>
  </si>
  <si>
    <t>202</t>
  </si>
  <si>
    <t>Неверкинское</t>
  </si>
  <si>
    <t>56649419</t>
  </si>
  <si>
    <t>203</t>
  </si>
  <si>
    <t>Октябрьское</t>
  </si>
  <si>
    <t>56649422</t>
  </si>
  <si>
    <t>204</t>
  </si>
  <si>
    <t>Планское</t>
  </si>
  <si>
    <t>56649425</t>
  </si>
  <si>
    <t>205</t>
  </si>
  <si>
    <t>Староандреевское</t>
  </si>
  <si>
    <t>56649428</t>
  </si>
  <si>
    <t>206</t>
  </si>
  <si>
    <t>Сулеймановское</t>
  </si>
  <si>
    <t>56649413</t>
  </si>
  <si>
    <t>207</t>
  </si>
  <si>
    <t>Нижнеломовский муниципальный район</t>
  </si>
  <si>
    <t>56651000</t>
  </si>
  <si>
    <t>Атмисское</t>
  </si>
  <si>
    <t>56651404</t>
  </si>
  <si>
    <t>208</t>
  </si>
  <si>
    <t>Большехуторское</t>
  </si>
  <si>
    <t>56651407</t>
  </si>
  <si>
    <t>209</t>
  </si>
  <si>
    <t>Верхнеломовское</t>
  </si>
  <si>
    <t>56651410</t>
  </si>
  <si>
    <t>210</t>
  </si>
  <si>
    <t>Виргинское</t>
  </si>
  <si>
    <t>56651411</t>
  </si>
  <si>
    <t>211</t>
  </si>
  <si>
    <t>Голицынское</t>
  </si>
  <si>
    <t>56651413</t>
  </si>
  <si>
    <t>212</t>
  </si>
  <si>
    <t>Город Нижний Ломов</t>
  </si>
  <si>
    <t>56651101</t>
  </si>
  <si>
    <t>213</t>
  </si>
  <si>
    <t>Кривошеевское</t>
  </si>
  <si>
    <t>56651422</t>
  </si>
  <si>
    <t>214</t>
  </si>
  <si>
    <t>Кувак-Никольское</t>
  </si>
  <si>
    <t>56651419</t>
  </si>
  <si>
    <t>215</t>
  </si>
  <si>
    <t>216</t>
  </si>
  <si>
    <t>Новопятинское</t>
  </si>
  <si>
    <t>56651425</t>
  </si>
  <si>
    <t>217</t>
  </si>
  <si>
    <t>Норовское</t>
  </si>
  <si>
    <t>56651431</t>
  </si>
  <si>
    <t>218</t>
  </si>
  <si>
    <t>Усть-Каремшинское</t>
  </si>
  <si>
    <t>56651437</t>
  </si>
  <si>
    <t>219</t>
  </si>
  <si>
    <t>Никольский муниципальный район</t>
  </si>
  <si>
    <t>56653000</t>
  </si>
  <si>
    <t>Ахматовское</t>
  </si>
  <si>
    <t>56653404</t>
  </si>
  <si>
    <t>220</t>
  </si>
  <si>
    <t>Базарно-Кеньшенское</t>
  </si>
  <si>
    <t>56653407</t>
  </si>
  <si>
    <t>221</t>
  </si>
  <si>
    <t>Город Никольск</t>
  </si>
  <si>
    <t>56653101</t>
  </si>
  <si>
    <t>222</t>
  </si>
  <si>
    <t>Ильминское</t>
  </si>
  <si>
    <t>56653413</t>
  </si>
  <si>
    <t>223</t>
  </si>
  <si>
    <t>Казарское</t>
  </si>
  <si>
    <t>56653416</t>
  </si>
  <si>
    <t>224</t>
  </si>
  <si>
    <t>Карамальское</t>
  </si>
  <si>
    <t>56653419</t>
  </si>
  <si>
    <t>225</t>
  </si>
  <si>
    <t>Керенское</t>
  </si>
  <si>
    <t>56653422</t>
  </si>
  <si>
    <t>226</t>
  </si>
  <si>
    <t>Маисское</t>
  </si>
  <si>
    <t>56653425</t>
  </si>
  <si>
    <t>227</t>
  </si>
  <si>
    <t>Нижнешкафтинское</t>
  </si>
  <si>
    <t>56653428</t>
  </si>
  <si>
    <t>228</t>
  </si>
  <si>
    <t>229</t>
  </si>
  <si>
    <t>Ночкинское</t>
  </si>
  <si>
    <t>56653431</t>
  </si>
  <si>
    <t>230</t>
  </si>
  <si>
    <t>Усовское</t>
  </si>
  <si>
    <t>56653446</t>
  </si>
  <si>
    <t>231</t>
  </si>
  <si>
    <t>поселок Сура</t>
  </si>
  <si>
    <t>56653155</t>
  </si>
  <si>
    <t>232</t>
  </si>
  <si>
    <t>Пачелмский муниципальный район</t>
  </si>
  <si>
    <t>56654000</t>
  </si>
  <si>
    <t>Белынское</t>
  </si>
  <si>
    <t>56654402</t>
  </si>
  <si>
    <t>233</t>
  </si>
  <si>
    <t>Новотолковское</t>
  </si>
  <si>
    <t>56654410</t>
  </si>
  <si>
    <t>234</t>
  </si>
  <si>
    <t>235</t>
  </si>
  <si>
    <t>Поселок Пачелма</t>
  </si>
  <si>
    <t>56654151</t>
  </si>
  <si>
    <t>236</t>
  </si>
  <si>
    <t>Решетинское</t>
  </si>
  <si>
    <t>56654412</t>
  </si>
  <si>
    <t>237</t>
  </si>
  <si>
    <t>Титовское</t>
  </si>
  <si>
    <t>56654414</t>
  </si>
  <si>
    <t>238</t>
  </si>
  <si>
    <t>Черкасское</t>
  </si>
  <si>
    <t>56654416</t>
  </si>
  <si>
    <t>239</t>
  </si>
  <si>
    <t>Чкаловское</t>
  </si>
  <si>
    <t>56654419</t>
  </si>
  <si>
    <t>240</t>
  </si>
  <si>
    <t>Шейнское</t>
  </si>
  <si>
    <t>56654422</t>
  </si>
  <si>
    <t>241</t>
  </si>
  <si>
    <t>56655000</t>
  </si>
  <si>
    <t>Алферьевское</t>
  </si>
  <si>
    <t>56655402</t>
  </si>
  <si>
    <t>242</t>
  </si>
  <si>
    <t>Богословское</t>
  </si>
  <si>
    <t>56655407</t>
  </si>
  <si>
    <t>243</t>
  </si>
  <si>
    <t>Большееланское</t>
  </si>
  <si>
    <t>56655410</t>
  </si>
  <si>
    <t>244</t>
  </si>
  <si>
    <t>Варыпаевское</t>
  </si>
  <si>
    <t>56655411</t>
  </si>
  <si>
    <t>245</t>
  </si>
  <si>
    <t>Воскресеновское</t>
  </si>
  <si>
    <t>56655419</t>
  </si>
  <si>
    <t>246</t>
  </si>
  <si>
    <t>Ермоловское</t>
  </si>
  <si>
    <t>56655427</t>
  </si>
  <si>
    <t>247</t>
  </si>
  <si>
    <t>Кондольское</t>
  </si>
  <si>
    <t>56655431</t>
  </si>
  <si>
    <t>249</t>
  </si>
  <si>
    <t>Краснопольское</t>
  </si>
  <si>
    <t>56655439</t>
  </si>
  <si>
    <t>250</t>
  </si>
  <si>
    <t>Кучкинское</t>
  </si>
  <si>
    <t>56655432</t>
  </si>
  <si>
    <t>251</t>
  </si>
  <si>
    <t>Ленинское</t>
  </si>
  <si>
    <t>56655436</t>
  </si>
  <si>
    <t>252</t>
  </si>
  <si>
    <t>Леонидовское</t>
  </si>
  <si>
    <t>56655438</t>
  </si>
  <si>
    <t>253</t>
  </si>
  <si>
    <t>Мичуринское</t>
  </si>
  <si>
    <t>56655433</t>
  </si>
  <si>
    <t>254</t>
  </si>
  <si>
    <t>Оленевское</t>
  </si>
  <si>
    <t>56655434</t>
  </si>
  <si>
    <t>255</t>
  </si>
  <si>
    <t>256</t>
  </si>
  <si>
    <t>Покрово-Березовское</t>
  </si>
  <si>
    <t>56655442</t>
  </si>
  <si>
    <t>257</t>
  </si>
  <si>
    <t>Поселок Золотаревка</t>
  </si>
  <si>
    <t>56655153</t>
  </si>
  <si>
    <t>258</t>
  </si>
  <si>
    <t>Саловское</t>
  </si>
  <si>
    <t>56655437</t>
  </si>
  <si>
    <t>259</t>
  </si>
  <si>
    <t>Старокаменское</t>
  </si>
  <si>
    <t>56655443</t>
  </si>
  <si>
    <t>260</t>
  </si>
  <si>
    <t>Сердобский муниципальный район</t>
  </si>
  <si>
    <t>56656000</t>
  </si>
  <si>
    <t>Город Сердобск</t>
  </si>
  <si>
    <t>56656101</t>
  </si>
  <si>
    <t>261</t>
  </si>
  <si>
    <t>Долгоруковское</t>
  </si>
  <si>
    <t>56656407</t>
  </si>
  <si>
    <t>262</t>
  </si>
  <si>
    <t>Кировское</t>
  </si>
  <si>
    <t>56656413</t>
  </si>
  <si>
    <t>263</t>
  </si>
  <si>
    <t>Куракинское</t>
  </si>
  <si>
    <t>56656416</t>
  </si>
  <si>
    <t>264</t>
  </si>
  <si>
    <t>Мещерское</t>
  </si>
  <si>
    <t>56656420</t>
  </si>
  <si>
    <t>265</t>
  </si>
  <si>
    <t>Новостуденовское</t>
  </si>
  <si>
    <t>56656422</t>
  </si>
  <si>
    <t>266</t>
  </si>
  <si>
    <t>Песчанское</t>
  </si>
  <si>
    <t>56656425</t>
  </si>
  <si>
    <t>267</t>
  </si>
  <si>
    <t>Пригородное</t>
  </si>
  <si>
    <t>56656428</t>
  </si>
  <si>
    <t>268</t>
  </si>
  <si>
    <t>Рощинское</t>
  </si>
  <si>
    <t>56656431</t>
  </si>
  <si>
    <t>269</t>
  </si>
  <si>
    <t>Сазанское</t>
  </si>
  <si>
    <t>56656433</t>
  </si>
  <si>
    <t>270</t>
  </si>
  <si>
    <t>Секретарское</t>
  </si>
  <si>
    <t>56656434</t>
  </si>
  <si>
    <t>271</t>
  </si>
  <si>
    <t>272</t>
  </si>
  <si>
    <t>Сокольское</t>
  </si>
  <si>
    <t>56656437</t>
  </si>
  <si>
    <t>273</t>
  </si>
  <si>
    <t>Сосновоборский муниципальный район</t>
  </si>
  <si>
    <t>56657000</t>
  </si>
  <si>
    <t>Вачелайское</t>
  </si>
  <si>
    <t>56657402</t>
  </si>
  <si>
    <t>274</t>
  </si>
  <si>
    <t>Вязовское</t>
  </si>
  <si>
    <t>56657404</t>
  </si>
  <si>
    <t>275</t>
  </si>
  <si>
    <t>Еремеевское</t>
  </si>
  <si>
    <t>56657407</t>
  </si>
  <si>
    <t>276</t>
  </si>
  <si>
    <t>Индерское</t>
  </si>
  <si>
    <t>56657410</t>
  </si>
  <si>
    <t>277</t>
  </si>
  <si>
    <t>Маркинское</t>
  </si>
  <si>
    <t>56657416</t>
  </si>
  <si>
    <t>278</t>
  </si>
  <si>
    <t>Нижнекатмисское</t>
  </si>
  <si>
    <t>56657419</t>
  </si>
  <si>
    <t>279</t>
  </si>
  <si>
    <t>Николо-Барнуковское</t>
  </si>
  <si>
    <t>56657428</t>
  </si>
  <si>
    <t>280</t>
  </si>
  <si>
    <t>Пичилейское</t>
  </si>
  <si>
    <t>56657431</t>
  </si>
  <si>
    <t>281</t>
  </si>
  <si>
    <t>Поселок Сосновоборск</t>
  </si>
  <si>
    <t>56657151</t>
  </si>
  <si>
    <t>282</t>
  </si>
  <si>
    <t>283</t>
  </si>
  <si>
    <t>Шугуровское</t>
  </si>
  <si>
    <t>56657437</t>
  </si>
  <si>
    <t>284</t>
  </si>
  <si>
    <t>Спасский муниципальный район</t>
  </si>
  <si>
    <t>56606000</t>
  </si>
  <si>
    <t>Абашевское</t>
  </si>
  <si>
    <t>56606402</t>
  </si>
  <si>
    <t>285</t>
  </si>
  <si>
    <t>Беднодемьяновское</t>
  </si>
  <si>
    <t>56606403</t>
  </si>
  <si>
    <t>286</t>
  </si>
  <si>
    <t>Веденяпинское</t>
  </si>
  <si>
    <t>56606404</t>
  </si>
  <si>
    <t>287</t>
  </si>
  <si>
    <t>Город Спасск</t>
  </si>
  <si>
    <t>56606101</t>
  </si>
  <si>
    <t>288</t>
  </si>
  <si>
    <t>Дубровское</t>
  </si>
  <si>
    <t>56606407</t>
  </si>
  <si>
    <t>289</t>
  </si>
  <si>
    <t>Зубовское</t>
  </si>
  <si>
    <t>56606410</t>
  </si>
  <si>
    <t>290</t>
  </si>
  <si>
    <t>Кошелевское</t>
  </si>
  <si>
    <t>56606413</t>
  </si>
  <si>
    <t>291</t>
  </si>
  <si>
    <t>Рузановкое</t>
  </si>
  <si>
    <t>56606415</t>
  </si>
  <si>
    <t>292</t>
  </si>
  <si>
    <t>293</t>
  </si>
  <si>
    <t>Татаро-Шелдаисское</t>
  </si>
  <si>
    <t>56606416</t>
  </si>
  <si>
    <t>294</t>
  </si>
  <si>
    <t>Устьинское</t>
  </si>
  <si>
    <t>56606419</t>
  </si>
  <si>
    <t>295</t>
  </si>
  <si>
    <t>Тамалинский муниципальный район</t>
  </si>
  <si>
    <t>56658000</t>
  </si>
  <si>
    <t>Вишневское</t>
  </si>
  <si>
    <t>56658407</t>
  </si>
  <si>
    <t>296</t>
  </si>
  <si>
    <t>Волче-Вражское</t>
  </si>
  <si>
    <t>56658410</t>
  </si>
  <si>
    <t>297</t>
  </si>
  <si>
    <t>Малосергиевское</t>
  </si>
  <si>
    <t>56658425</t>
  </si>
  <si>
    <t>298</t>
  </si>
  <si>
    <t>Мачинское</t>
  </si>
  <si>
    <t>56658428</t>
  </si>
  <si>
    <t>299</t>
  </si>
  <si>
    <t>Поселок Тамала</t>
  </si>
  <si>
    <t>56658151</t>
  </si>
  <si>
    <t>300</t>
  </si>
  <si>
    <t>301</t>
  </si>
  <si>
    <t>Ульяновское</t>
  </si>
  <si>
    <t>56658437</t>
  </si>
  <si>
    <t>302</t>
  </si>
  <si>
    <t>Шемышейский муниципальный район</t>
  </si>
  <si>
    <t>56659000</t>
  </si>
  <si>
    <t>Армиевское</t>
  </si>
  <si>
    <t>56659402</t>
  </si>
  <si>
    <t>303</t>
  </si>
  <si>
    <t>Воробьевское</t>
  </si>
  <si>
    <t>56659404</t>
  </si>
  <si>
    <t>304</t>
  </si>
  <si>
    <t>56659406</t>
  </si>
  <si>
    <t>305</t>
  </si>
  <si>
    <t>Каржимантское</t>
  </si>
  <si>
    <t>56659407</t>
  </si>
  <si>
    <t>306</t>
  </si>
  <si>
    <t>Колдаисское</t>
  </si>
  <si>
    <t>56659408</t>
  </si>
  <si>
    <t>307</t>
  </si>
  <si>
    <t>Наскафтымское</t>
  </si>
  <si>
    <t>56659413</t>
  </si>
  <si>
    <t>308</t>
  </si>
  <si>
    <t>Поселок Шемышейка</t>
  </si>
  <si>
    <t>56659151</t>
  </si>
  <si>
    <t>309</t>
  </si>
  <si>
    <t>Руссконоркинское</t>
  </si>
  <si>
    <t>56659420</t>
  </si>
  <si>
    <t>310</t>
  </si>
  <si>
    <t>Синодское</t>
  </si>
  <si>
    <t>56659419</t>
  </si>
  <si>
    <t>311</t>
  </si>
  <si>
    <t>Стародемкинское</t>
  </si>
  <si>
    <t>56659422</t>
  </si>
  <si>
    <t>312</t>
  </si>
  <si>
    <t>Старозахаркинское</t>
  </si>
  <si>
    <t>56659425</t>
  </si>
  <si>
    <t>313</t>
  </si>
  <si>
    <t>Старояксарское</t>
  </si>
  <si>
    <t>56659428</t>
  </si>
  <si>
    <t>314</t>
  </si>
  <si>
    <t>Усть-Узинское</t>
  </si>
  <si>
    <t>56659431</t>
  </si>
  <si>
    <t>315</t>
  </si>
  <si>
    <t>316</t>
  </si>
  <si>
    <t>город Кузнецк</t>
  </si>
  <si>
    <t>56705000</t>
  </si>
  <si>
    <t>317</t>
  </si>
  <si>
    <t>город Пенза</t>
  </si>
  <si>
    <t>56701000</t>
  </si>
  <si>
    <t>318</t>
  </si>
  <si>
    <t>NUMBER_POINT</t>
  </si>
  <si>
    <t>INVP_NAME</t>
  </si>
  <si>
    <t>INVP_ID</t>
  </si>
  <si>
    <t>L_START_DATE</t>
  </si>
  <si>
    <t>L_END_DATE</t>
  </si>
  <si>
    <t>L_DECISION_NAME</t>
  </si>
  <si>
    <t>L_DECISION_TYPE</t>
  </si>
  <si>
    <t>L_DECISION_NMBR</t>
  </si>
  <si>
    <t>L_DECISION_DATE</t>
  </si>
  <si>
    <t>Инвестиционная программа № 4-8а-08/62 от 22.11.2021 ООО "РТК" в сфере теплоснабжения по реконструкции и модернизации существующих объектов имущественного комплекса, на территории муниципального района Наровчатский на 2021-2031 годы</t>
  </si>
  <si>
    <t>22.11.2021</t>
  </si>
  <si>
    <t>22.11.2031</t>
  </si>
  <si>
    <t>Инвестиционная программа № 4-8а-08/63 от 30.11.2021 ООО "РТК" в сфере теплоснабжения по модернизации имущественного комплекса, на территории муниципального района Мокшанский на 2021-2031 годы</t>
  </si>
  <si>
    <t>30.11.2021</t>
  </si>
  <si>
    <t>30.11.2031</t>
  </si>
  <si>
    <t>Инвестиционная программа № 4-8а-08/64 от 30.11.2021 ООО "РТК" в сфере теплоснабжения по модернизации имущественного комплекса, на территории муниципального района Малосердобинский на 2021-2031 годы</t>
  </si>
  <si>
    <t>Инвестиционная программа от 23.10.2020 Филиал "Мордовский" ПАО "Т Плюс" в сфере теплоснабжения в отношении объектов, на территории городского округа Пенза на 2021-2023 годы</t>
  </si>
  <si>
    <t>01.01.2021</t>
  </si>
  <si>
    <t>31.12.2023</t>
  </si>
  <si>
    <t>Инвестиционная программа от 28.09.2021 ООО "РТК" в сфере теплоснабжения по модернизации объектов, на территории муниципального района Наровчатский на 2021-2031 годы</t>
  </si>
  <si>
    <t>28.09.2021</t>
  </si>
  <si>
    <t>28.09.2031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</si>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</sst>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so@energetik-200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0709D-23CE-1941-5518-0.31B2230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C4301-9A32-1D8E-6D65-0.2416C75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ООО ПКФ "Энергетик-2001"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E512-E631-785C-8BF3-0.3F265F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6D201-2BB9-E527-75B2-0.BFE163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E6788-717C-52DB-C4DF-0.A571790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333E9-9A5B-E31C-0DD4-0.13FC15C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5182D-4934-7C8C-19FD-0.EC9D616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2CDB1-8DFB-9904-C61C-0.5D38BC0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5F2CE-B07A-B1D9-E596-0.260A16C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E6976-603E-FDD6-AC27-0.60699E0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3C154-5D7E-CC6E-586D-0.6D16EC4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ПКФ "Энергетик-2001"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F016FD-281C-2E91-FA63-0.6BF54933}" mc:Ignorable="x14ac xr xr2 xr3">
  <sheetPr>
    <tabColor rgb="FFCCCCFF"/>
  </sheetPr>
  <dimension ref="A1:Q79"/>
  <sheetViews>
    <sheetView topLeftCell="A1" showGridLines="0" zoomScale="90" workbookViewId="0">
      <selection activeCell="I65" sqref="I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E109D6F-CFFA-6B86-69D4-0.EB828CDC}"/>
    <hyperlink ref="H17" location="Титульный!H9" display="Как заполнить?" tooltip="Помощь по работе с полями отчётной формы" xr:uid="{1AE844F7-4351-A422-B693-0.B27AC0A8}"/>
    <hyperlink ref="H39" location="Титульный!H9" display="Как заполнить?" tooltip="Помощь по работе с полями отчётной формы" xr:uid="{EE7E1A6E-1BC1-E338-CC35-0.AFAED69A}"/>
    <hyperlink ref="H62" location="Титульный!H9" display="Как заполнить?" tooltip="Помощь по работе с полями отчётной формы" xr:uid="{1E35F974-E34C-B865-E3E5-0.AFEB042E}"/>
    <hyperlink ref="F70" r:id="rId4" xr:uid="{2F604987-8E93-1F4F-467C-0.70BD652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997F4-1A0D-3862-66D7-0.9BE3034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ПКФ "Энергетик-2001"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4651E-A079-734C-9234-0.EA65BFE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5EDE7-867D-9C57-E79D-0.33394BA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8F48F-FE6C-E4ED-D516-0.6337DF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CF7A-0937-0271-A91A-0.D70B0F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E28DC-672D-0212-4989-0.1AF65C6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C0866-C225-F02F-1C05-0.01A1EBA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E291-2473-52CA-11B5-0.BAACC9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D409F-5C2C-1A78-4558-0.8BA3A8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57617-0195-654C-DE72-0.5578A1C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D785B-244A-E61A-6F09-0.D39BE094}" mc:Ignorable="x14ac xr xr2 xr3">
  <sheetPr>
    <tabColor rgb="FFCCCCFF"/>
    <pageSetUpPr fitToPage="1"/>
  </sheetPr>
  <dimension ref="A1:AC29"/>
  <sheetViews>
    <sheetView topLeftCell="A1" showGridLines="0" zoomScale="90" workbookViewId="0">
      <selection activeCell="H13" sqref="H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Засечное(56655429)</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5D751-41B6-D954-D2BA-0.BEAF711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9827B-CA1B-B213-C09F-0.81237BA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1D789-4F11-EA81-78BE-0.078EAB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9361D-D1AF-A228-D7A4-0.8B363EB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ПКФ "Энергетик-2001"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3EBD8-2669-DF8C-EA8A-0.AB811D1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ПКФ "Энергетик-2001"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0858B-7896-442B-6681-0.FD2734E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ООО ПКФ "Энергетик-2001"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71BB2-DCF8-67A7-2695-0.0D095D9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ООО ПКФ "Энергетик-2001"</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D66C2-9E27-24E8-6824-0.02B9160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ООО ПКФ "Энергетик-2001"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3B1CF-1EE1-CA7B-FDDD-0.6B5F86A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ООО ПКФ "Энергетик-2001"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A488F-AD42-3EDB-4374-0.2B0891D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ПКФ "Энергетик-2001"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3FEF9-8BE4-656E-9C84-0.128CC7AF}"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ПКФ "Энергетик-2001"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2" t="s">
        <v>66</v>
      </c>
      <c r="G13" s="2113"/>
      <c r="H13" s="2114">
        <v>1</v>
      </c>
      <c r="I13" s="2105" t="str">
        <f>IF(U13="","",INDEX(TERRITORY_MR_LIST,MATCH(U13,TERRITORY_LIST_ID,0)))</f>
        <v>Территория 1</v>
      </c>
      <c r="J13" s="2107" t="s">
        <v>19</v>
      </c>
      <c r="K13" s="602"/>
      <c r="L13" s="527" t="s">
        <v>110</v>
      </c>
      <c r="M13" s="603" t="s">
        <v>22</v>
      </c>
      <c r="N13" s="812"/>
      <c r="O13" s="1416" t="s">
        <v>118</v>
      </c>
      <c r="P13" s="1413" t="str">
        <f>$E$13</f>
        <v>Производство тепловой энергии. Некомбинированная выработка; Передача. Тепловая энергия; Сбыт. Тепловая энергия</v>
      </c>
      <c r="Q13" s="1413" t="str">
        <f>IF($F$13="нет","без дифференциации",$I$13)</f>
        <v>Территория 1</v>
      </c>
      <c r="R13" s="1413" t="str">
        <f>IF($J$13="нет","без дифференциации",M13)</f>
        <v>без дифференциации</v>
      </c>
      <c r="S13" s="1416"/>
      <c r="T13" s="1416"/>
      <c r="U13" s="1266" t="s">
        <v>98</v>
      </c>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AC56D-314C-8542-5F03-0.59D2E28}"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2632" t="s">
        <v>22</v>
      </c>
      <c r="J9" s="2633" t="s">
        <v>22</v>
      </c>
      <c r="K9" s="289"/>
      <c r="V9" s="505">
        <v>0</v>
      </c>
    </row>
    <row customHeight="1" ht="15" hidden="1">
      <c r="A10" s="505"/>
      <c r="B10" s="2397"/>
      <c r="C10" s="2398"/>
      <c r="D10" s="689" t="str">
        <f>B9&amp;".2"</f>
        <v>.2</v>
      </c>
      <c r="E10" s="690" t="s">
        <v>943</v>
      </c>
      <c r="F10" s="691" t="s">
        <v>306</v>
      </c>
      <c r="G10" s="1732" t="s">
        <v>22</v>
      </c>
      <c r="H10" s="401" t="s">
        <v>22</v>
      </c>
      <c r="I10" s="2634" t="s">
        <v>22</v>
      </c>
      <c r="J10" s="2633" t="s">
        <v>22</v>
      </c>
      <c r="K10" s="289" t="s">
        <v>944</v>
      </c>
      <c r="V10" s="505">
        <v>0</v>
      </c>
    </row>
    <row customHeight="1" ht="15" hidden="1">
      <c r="A11" s="505"/>
      <c r="B11" s="2397"/>
      <c r="C11" s="2398"/>
      <c r="D11" s="689" t="str">
        <f>B9&amp;".3"</f>
        <v>.3</v>
      </c>
      <c r="E11" s="690" t="s">
        <v>945</v>
      </c>
      <c r="F11" s="691" t="s">
        <v>306</v>
      </c>
      <c r="G11" s="1732" t="s">
        <v>22</v>
      </c>
      <c r="H11" s="401" t="s">
        <v>22</v>
      </c>
      <c r="I11" s="2634" t="s">
        <v>22</v>
      </c>
      <c r="J11" s="2633"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2632" t="s">
        <v>22</v>
      </c>
      <c r="J13" s="2633" t="s">
        <v>22</v>
      </c>
      <c r="K13" s="289" t="s">
        <v>948</v>
      </c>
      <c r="V13" s="505">
        <v>0</v>
      </c>
    </row>
    <row customHeight="1" ht="15" hidden="1">
      <c r="B14" s="2397"/>
      <c r="C14" s="2398"/>
      <c r="D14" s="689" t="str">
        <f>B13&amp;".2"</f>
        <v>.2</v>
      </c>
      <c r="E14" s="690" t="s">
        <v>949</v>
      </c>
      <c r="F14" s="691" t="s">
        <v>306</v>
      </c>
      <c r="G14" s="1732" t="s">
        <v>22</v>
      </c>
      <c r="H14" s="401" t="s">
        <v>22</v>
      </c>
      <c r="I14" s="2634" t="s">
        <v>22</v>
      </c>
      <c r="J14" s="2633"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ПКФ "Энергетик-2001"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958</v>
      </c>
      <c r="J36" s="691" t="s">
        <v>306</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306</v>
      </c>
      <c r="G38" s="814" t="s">
        <v>957</v>
      </c>
      <c r="H38" s="815" t="s">
        <v>306</v>
      </c>
      <c r="I38" s="524" t="s">
        <v>958</v>
      </c>
      <c r="J38" s="521" t="s">
        <v>306</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2301C-8342-A025-98FC-0.C2A0C08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ПКФ "Энергетик-2001"</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42ACD-4B4C-7BD1-6837-0.BD57241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ПКФ "Энергетик-2001"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99F45-5FFA-2A29-E1F7-0.6EEB07A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ПКФ "Энергетик-2001"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709</v>
      </c>
      <c r="G29" s="1237" t="s">
        <v>1048</v>
      </c>
      <c r="H29" s="1236">
        <f>SUM(I29:J29)</f>
        <v>0</v>
      </c>
      <c r="I29" s="1235"/>
      <c r="J29" s="1225"/>
      <c r="K29" s="1234"/>
      <c r="W29" s="1155">
        <v>11</v>
      </c>
    </row>
    <row customHeight="1" ht="11.549999999999999">
      <c r="F30" s="1230" t="s">
        <v>307</v>
      </c>
      <c r="G30" s="1237" t="s">
        <v>1049</v>
      </c>
      <c r="H30" s="1236">
        <f>SUM(I30:J30)</f>
        <v>0</v>
      </c>
      <c r="I30" s="1235"/>
      <c r="J30" s="1225"/>
      <c r="K30" s="1234"/>
      <c r="W30" s="1155">
        <v>11</v>
      </c>
    </row>
    <row customHeight="1" ht="11.549999999999999">
      <c r="F31" s="1230" t="s">
        <v>310</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324</v>
      </c>
      <c r="G33" s="1237" t="s">
        <v>1052</v>
      </c>
      <c r="H33" s="1236">
        <f>SUM(I33:J33)</f>
        <v>0</v>
      </c>
      <c r="I33" s="1235"/>
      <c r="J33" s="1225"/>
      <c r="K33" s="1234"/>
      <c r="W33" s="1155">
        <v>46</v>
      </c>
    </row>
    <row customHeight="1" ht="11.549999999999999">
      <c r="F34" s="1230" t="s">
        <v>332</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709</v>
      </c>
      <c r="G49" s="1237" t="s">
        <v>1022</v>
      </c>
      <c r="H49" s="1236">
        <f>SUM(I49:J49)</f>
        <v>0</v>
      </c>
      <c r="I49" s="1236">
        <f>SUM(I50:I53)</f>
        <v>0</v>
      </c>
      <c r="J49" s="1225"/>
      <c r="K49" s="1234"/>
      <c r="W49" s="1155">
        <v>11</v>
      </c>
    </row>
    <row customHeight="1" ht="24">
      <c r="F50" s="1230" t="s">
        <v>712</v>
      </c>
      <c r="G50" s="1238" t="s">
        <v>1060</v>
      </c>
      <c r="H50" s="1236">
        <f>SUM(I50:J50)</f>
        <v>0</v>
      </c>
      <c r="I50" s="1235"/>
      <c r="J50" s="1225"/>
      <c r="K50" s="1234"/>
      <c r="W50" s="1155">
        <v>23</v>
      </c>
    </row>
    <row customHeight="1" ht="11.549999999999999">
      <c r="F51" s="1230" t="s">
        <v>715</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307</v>
      </c>
      <c r="G54" s="1237" t="s">
        <v>1051</v>
      </c>
      <c r="H54" s="1236">
        <f>SUM(I54:J54)</f>
        <v>0</v>
      </c>
      <c r="I54" s="1236">
        <f>SUM(I55:I56)</f>
        <v>0</v>
      </c>
      <c r="J54" s="1225"/>
      <c r="K54" s="1234"/>
      <c r="W54" s="1155">
        <v>11</v>
      </c>
    </row>
    <row customHeight="1" ht="48.29999999999999">
      <c r="F55" s="1230" t="s">
        <v>719</v>
      </c>
      <c r="G55" s="1238" t="s">
        <v>1052</v>
      </c>
      <c r="H55" s="1236">
        <f>SUM(I55:J55)</f>
        <v>0</v>
      </c>
      <c r="I55" s="1235"/>
      <c r="J55" s="1225"/>
      <c r="K55" s="1234"/>
      <c r="W55" s="1155">
        <v>46</v>
      </c>
    </row>
    <row customHeight="1" ht="11.549999999999999">
      <c r="F56" s="1230" t="s">
        <v>721</v>
      </c>
      <c r="G56" s="1238" t="s">
        <v>1053</v>
      </c>
      <c r="H56" s="1236">
        <f>SUM(I56:J56)</f>
        <v>0</v>
      </c>
      <c r="I56" s="1235"/>
      <c r="J56" s="1225"/>
      <c r="K56" s="1234"/>
      <c r="W56" s="1155">
        <v>11</v>
      </c>
    </row>
    <row customHeight="1" ht="11.549999999999999">
      <c r="F57" s="1230" t="s">
        <v>310</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CB582-FAA4-E148-E33E-0.591FEBA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ПКФ "Энергетик-2001"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1110</v>
      </c>
      <c r="CC16" s="2433"/>
      <c r="CD16" s="2386" t="s">
        <v>558</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142BB-9AF4-E8B3-3FFC-0.DE228A05}"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ПКФ "Энергетик-2001"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1116</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1116</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1.65</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313</v>
      </c>
      <c r="E21" s="670" t="s">
        <v>1118</v>
      </c>
      <c r="F21" s="1761" t="str">
        <f>IF(TEMPLATE_SPHERE="HEAT","Гкал/час","тыс. куб. м/сутки")</f>
        <v>Гкал/час</v>
      </c>
      <c r="G21" s="680"/>
      <c r="H21" s="680">
        <v>1.65</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EB1E8-86D6-84FB-7ADD-0.2B22C48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ПКФ "Энергетик-2001"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1027</v>
      </c>
      <c r="E19" s="883" t="s">
        <v>1122</v>
      </c>
      <c r="F19" s="385"/>
      <c r="G19" s="337" t="s">
        <v>1123</v>
      </c>
      <c r="I19" s="500"/>
      <c r="J19" s="500"/>
      <c r="Q19" s="758">
        <v>0</v>
      </c>
    </row>
    <row s="1635" customFormat="1" customHeight="1" ht="14.699999999999998">
      <c r="A20" s="343"/>
      <c r="B20" s="146"/>
      <c r="C20" s="307"/>
      <c r="D20" s="885">
        <v>2</v>
      </c>
      <c r="E20" s="330" t="s">
        <v>1124</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1125</v>
      </c>
      <c r="F23" s="1670" t="s">
        <v>306</v>
      </c>
      <c r="G23" s="345"/>
      <c r="I23" s="1624"/>
      <c r="J23" s="1624"/>
      <c r="Q23" s="1631">
        <v>0</v>
      </c>
    </row>
    <row s="1635" customFormat="1" customHeight="1" ht="14.25" hidden="1">
      <c r="A24" s="343"/>
      <c r="B24" s="1160"/>
      <c r="C24" s="376"/>
      <c r="D24" s="1673" t="s">
        <v>709</v>
      </c>
      <c r="E24" s="1672" t="s">
        <v>1126</v>
      </c>
      <c r="F24" s="1670" t="s">
        <v>306</v>
      </c>
      <c r="G24" s="337"/>
      <c r="I24" s="1624"/>
      <c r="J24" s="1624"/>
      <c r="Q24" s="1631">
        <v>0</v>
      </c>
    </row>
    <row s="1635" customFormat="1" customHeight="1" ht="14.25" hidden="1">
      <c r="A25" s="343"/>
      <c r="B25" s="1160"/>
      <c r="C25" s="376"/>
      <c r="D25" s="1673" t="s">
        <v>712</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CC0E9-7026-B034-A0AC-0.EB3CAE9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1129</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1130</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1131</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1132</v>
      </c>
      <c r="F10" s="1670"/>
      <c r="G10" s="1674"/>
      <c r="H10" s="1670" t="s">
        <v>306</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ПКФ "Энергетик-2001"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1023</v>
      </c>
      <c r="E22" s="194" t="s">
        <v>1135</v>
      </c>
      <c r="F22" s="198"/>
      <c r="G22" s="1737"/>
      <c r="H22" s="198" t="s">
        <v>306</v>
      </c>
      <c r="I22" s="151" t="s">
        <v>1136</v>
      </c>
      <c r="M22" s="83">
        <v>20</v>
      </c>
    </row>
    <row customHeight="1" ht="60">
      <c r="A23" s="1683"/>
      <c r="C23" s="96"/>
      <c r="D23" s="147" t="s">
        <v>1025</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1139</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1129</v>
      </c>
      <c r="F29" s="198"/>
      <c r="G29" s="257"/>
      <c r="H29" s="198" t="s">
        <v>306</v>
      </c>
      <c r="I29" s="2169" t="s">
        <v>1140</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306</v>
      </c>
      <c r="I33" s="2169" t="s">
        <v>1142</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306</v>
      </c>
      <c r="I36" s="2143" t="s">
        <v>1144</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1132</v>
      </c>
      <c r="F39" s="198"/>
      <c r="G39" s="207"/>
      <c r="H39" s="198" t="s">
        <v>306</v>
      </c>
      <c r="I39" s="2169" t="s">
        <v>1145</v>
      </c>
      <c r="L39" s="155" t="s">
        <v>1133</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21AF-9119-5B44-1444-0.119BA1B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1149</v>
      </c>
      <c r="I20" s="2387"/>
      <c r="J20" s="2433"/>
      <c r="K20" s="2224" t="s">
        <v>303</v>
      </c>
      <c r="L20" s="2224" t="s">
        <v>390</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2BF57-F257-CDF5-16BA-0.251E1AD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ПКФ "Энергетик-2001"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E7A1-2509-C608-7753-0.1D0EAA3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ПКФ "Энергетик-2001"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761CA-6EEA-21B6-F926-0.0636BB3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ООО ПКФ "Энергетик-2001"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1158</v>
      </c>
      <c r="F17" s="521" t="s">
        <v>306</v>
      </c>
      <c r="G17" s="678"/>
      <c r="H17" s="678"/>
      <c r="I17" s="678"/>
      <c r="J17" s="678"/>
      <c r="K17" s="289" t="s">
        <v>1159</v>
      </c>
      <c r="V17" s="505">
        <v>0</v>
      </c>
    </row>
    <row customHeight="1" ht="48.29999999999999">
      <c r="A18" s="505"/>
      <c r="C18" s="526"/>
      <c r="D18" s="521">
        <v>3</v>
      </c>
      <c r="E18" s="279" t="s">
        <v>815</v>
      </c>
      <c r="F18" s="521" t="s">
        <v>306</v>
      </c>
      <c r="G18" s="809" t="s">
        <v>306</v>
      </c>
      <c r="H18" s="810" t="s">
        <v>306</v>
      </c>
      <c r="I18" s="521" t="s">
        <v>306</v>
      </c>
      <c r="J18" s="578" t="s">
        <v>306</v>
      </c>
      <c r="K18" s="289" t="s">
        <v>1160</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1161</v>
      </c>
      <c r="F22" s="521" t="s">
        <v>558</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150068-7D79-EC83-F4B7-0.F8C0419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808</v>
      </c>
      <c r="BI1" s="1070"/>
      <c r="BJ1" s="1071" t="s">
        <v>1206</v>
      </c>
      <c r="BK1" s="1070"/>
      <c r="BL1" s="1072" t="s">
        <v>907</v>
      </c>
      <c r="BM1" s="1070"/>
      <c r="BN1" s="1073" t="s">
        <v>1207</v>
      </c>
      <c r="BS1" s="1427"/>
    </row>
    <row customHeight="1" ht="11.25">
      <c r="A2" s="1074" t="s">
        <v>1208</v>
      </c>
      <c r="B2" s="1075">
        <v>2000</v>
      </c>
      <c r="C2" s="1075">
        <v>2022</v>
      </c>
      <c r="D2" s="1075" t="s">
        <v>66</v>
      </c>
      <c r="E2" s="1076" t="s">
        <v>1209</v>
      </c>
      <c r="F2" s="1076" t="s">
        <v>1210</v>
      </c>
      <c r="G2" s="1076" t="s">
        <v>1211</v>
      </c>
      <c r="H2" s="1077" t="s">
        <v>55</v>
      </c>
      <c r="I2" s="1076" t="s">
        <v>110</v>
      </c>
      <c r="J2" s="1076" t="s">
        <v>1212</v>
      </c>
      <c r="K2" s="1078" t="s">
        <v>1213</v>
      </c>
      <c r="L2" s="1079"/>
      <c r="M2" s="1078">
        <v>1</v>
      </c>
      <c r="N2" s="1162" t="s">
        <v>1214</v>
      </c>
      <c r="O2" s="1077" t="s">
        <v>1215</v>
      </c>
      <c r="P2" s="1080" t="s">
        <v>38</v>
      </c>
      <c r="Q2" s="1081" t="s">
        <v>1216</v>
      </c>
      <c r="R2" s="143" t="s">
        <v>1217</v>
      </c>
      <c r="S2" s="143" t="s">
        <v>1218</v>
      </c>
      <c r="T2" s="1082" t="s">
        <v>1219</v>
      </c>
      <c r="U2" s="1079" t="s">
        <v>1220</v>
      </c>
      <c r="V2" s="1083">
        <v>1</v>
      </c>
      <c r="W2" s="1084"/>
      <c r="X2" s="1084" t="s">
        <v>1221</v>
      </c>
      <c r="Y2" s="1075" t="s">
        <v>1222</v>
      </c>
      <c r="Z2" s="1085"/>
      <c r="AA2" s="1075" t="s">
        <v>1223</v>
      </c>
      <c r="AB2" s="1086" t="s">
        <v>1223</v>
      </c>
      <c r="AC2" s="1075" t="s">
        <v>1224</v>
      </c>
      <c r="AD2" s="1086" t="s">
        <v>1224</v>
      </c>
      <c r="AF2" s="1077" t="s">
        <v>1220</v>
      </c>
      <c r="AH2" s="1076" t="s">
        <v>1225</v>
      </c>
      <c r="AI2" s="1076" t="s">
        <v>1225</v>
      </c>
      <c r="AK2" s="1076" t="s">
        <v>1226</v>
      </c>
      <c r="AM2" s="1076" t="s">
        <v>1227</v>
      </c>
      <c r="AP2" s="1087" t="s">
        <v>1221</v>
      </c>
      <c r="AQ2" s="1088" t="s">
        <v>1221</v>
      </c>
      <c r="AS2" s="1075" t="s">
        <v>1228</v>
      </c>
      <c r="AU2" s="1120" t="s">
        <v>1229</v>
      </c>
      <c r="AW2" s="1120" t="s">
        <v>1230</v>
      </c>
      <c r="AX2" s="1120" t="s">
        <v>1230</v>
      </c>
      <c r="AZ2" s="1120" t="s">
        <v>53</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1238</v>
      </c>
      <c r="I3" s="1076" t="s">
        <v>111</v>
      </c>
      <c r="J3" s="1076" t="s">
        <v>556</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1222</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1259</v>
      </c>
      <c r="BB3" s="1120" t="s">
        <v>1260</v>
      </c>
      <c r="BC3" s="1120" t="s">
        <v>1232</v>
      </c>
      <c r="BE3" s="1120">
        <v>2001</v>
      </c>
      <c r="BF3" s="1120" t="s">
        <v>1261</v>
      </c>
      <c r="BH3" s="1067" t="s">
        <v>1262</v>
      </c>
      <c r="BJ3" s="1067" t="s">
        <v>1263</v>
      </c>
      <c r="BL3" s="1067" t="s">
        <v>1264</v>
      </c>
      <c r="BN3" s="1067" t="s">
        <v>1265</v>
      </c>
      <c r="BR3" s="1067" t="s">
        <v>1266</v>
      </c>
      <c r="BS3" s="1428"/>
      <c r="BT3" s="1070"/>
      <c r="BU3" s="1067" t="s">
        <v>1267</v>
      </c>
      <c r="BV3" s="1070"/>
      <c r="BW3" s="1690"/>
      <c r="BX3" s="1692" t="s">
        <v>1268</v>
      </c>
      <c r="CA3" s="1067" t="s">
        <v>1269</v>
      </c>
    </row>
    <row customHeight="1" ht="11.25">
      <c r="A4" s="1074" t="s">
        <v>1270</v>
      </c>
      <c r="B4" s="1075">
        <v>2002</v>
      </c>
      <c r="C4" s="1075">
        <v>2024</v>
      </c>
      <c r="E4" s="1076" t="s">
        <v>1271</v>
      </c>
      <c r="F4" s="1076" t="s">
        <v>35</v>
      </c>
      <c r="H4" s="1077" t="s">
        <v>1272</v>
      </c>
      <c r="I4" s="1076" t="s">
        <v>90</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1222</v>
      </c>
      <c r="Z4" s="1091"/>
      <c r="AC4" s="1075" t="s">
        <v>1283</v>
      </c>
      <c r="AD4" s="1086" t="s">
        <v>1283</v>
      </c>
      <c r="AF4" s="1077" t="s">
        <v>1281</v>
      </c>
      <c r="AH4" s="1077" t="s">
        <v>1284</v>
      </c>
      <c r="AK4" s="1076" t="s">
        <v>1285</v>
      </c>
      <c r="AM4" s="1076" t="s">
        <v>1286</v>
      </c>
      <c r="AP4" s="1087" t="s">
        <v>1248</v>
      </c>
      <c r="AQ4" s="1088" t="s">
        <v>1248</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1305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168</v>
      </c>
      <c r="Y5" s="1075" t="s">
        <v>1314</v>
      </c>
      <c r="Z5" s="1091">
        <v>1</v>
      </c>
      <c r="AF5" s="1077" t="s">
        <v>1315</v>
      </c>
      <c r="AH5" s="1076" t="s">
        <v>1316</v>
      </c>
      <c r="AK5" s="1076" t="s">
        <v>1317</v>
      </c>
      <c r="AM5" s="1076" t="s">
        <v>1318</v>
      </c>
      <c r="AP5" s="1087" t="s">
        <v>168</v>
      </c>
      <c r="AQ5" s="1088" t="s">
        <v>168</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1221</v>
      </c>
      <c r="BS5" s="1429"/>
      <c r="BT5" s="1281">
        <v>64236871</v>
      </c>
      <c r="BU5" s="1068" t="s">
        <v>229</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112</v>
      </c>
      <c r="J6" s="1067" t="s">
        <v>1332</v>
      </c>
      <c r="L6" s="1079">
        <f>SUM(kind_of_control_method_filter)</f>
        <v>0</v>
      </c>
      <c r="N6" s="1092" t="s">
        <v>1333</v>
      </c>
      <c r="O6" s="1076" t="s">
        <v>1334</v>
      </c>
      <c r="R6" s="143" t="s">
        <v>1216</v>
      </c>
      <c r="T6" s="1077" t="s">
        <v>1335</v>
      </c>
      <c r="U6" s="1079" t="s">
        <v>1315</v>
      </c>
      <c r="V6" s="1083">
        <v>5</v>
      </c>
      <c r="W6" s="1084"/>
      <c r="X6" s="1075" t="s">
        <v>174</v>
      </c>
      <c r="Y6" s="1075" t="s">
        <v>1336</v>
      </c>
      <c r="Z6" s="1091"/>
      <c r="AA6" s="1094"/>
      <c r="AH6" s="1076" t="s">
        <v>1337</v>
      </c>
      <c r="AK6" s="1076" t="s">
        <v>1338</v>
      </c>
      <c r="AM6" s="1076" t="s">
        <v>1339</v>
      </c>
      <c r="AP6" s="1087" t="s">
        <v>174</v>
      </c>
      <c r="AQ6" s="1088" t="s">
        <v>174</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1255</v>
      </c>
      <c r="BS6" s="1430"/>
      <c r="BT6" s="1281">
        <v>64236872</v>
      </c>
      <c r="BU6" s="1068" t="s">
        <v>234</v>
      </c>
      <c r="BV6" s="1070"/>
      <c r="BW6" s="1695">
        <v>4213768</v>
      </c>
      <c r="BX6" s="1693" t="s">
        <v>254</v>
      </c>
      <c r="BZ6" s="1281">
        <v>64237510</v>
      </c>
      <c r="CA6" s="1068" t="s">
        <v>1347</v>
      </c>
    </row>
    <row customHeight="1" ht="11.25">
      <c r="A7" s="1074" t="s">
        <v>1348</v>
      </c>
      <c r="B7" s="1075">
        <v>2005</v>
      </c>
      <c r="E7" s="1076" t="s">
        <v>1349</v>
      </c>
      <c r="F7" s="1093"/>
      <c r="H7" s="1077" t="s">
        <v>1350</v>
      </c>
      <c r="I7" s="1076" t="s">
        <v>92</v>
      </c>
      <c r="J7" s="1076" t="s">
        <v>1351</v>
      </c>
      <c r="N7" s="1096" t="s">
        <v>1352</v>
      </c>
      <c r="O7" s="1076" t="s">
        <v>1353</v>
      </c>
      <c r="U7" s="1079" t="s">
        <v>19</v>
      </c>
      <c r="V7" s="370" t="s">
        <v>92</v>
      </c>
      <c r="W7" s="1084"/>
      <c r="X7" s="1075" t="s">
        <v>180</v>
      </c>
      <c r="Y7" s="1075" t="s">
        <v>1314</v>
      </c>
      <c r="Z7" s="1091"/>
      <c r="AA7" s="1094"/>
      <c r="AH7" s="1076" t="s">
        <v>1354</v>
      </c>
      <c r="AK7" s="1076" t="s">
        <v>1355</v>
      </c>
      <c r="AM7" s="1076" t="s">
        <v>1356</v>
      </c>
      <c r="AP7" s="1087" t="s">
        <v>180</v>
      </c>
      <c r="AQ7" s="1088" t="s">
        <v>180</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1248</v>
      </c>
      <c r="BS7" s="1429"/>
      <c r="BT7" s="1281">
        <v>64236873</v>
      </c>
      <c r="BU7" s="1068" t="s">
        <v>239</v>
      </c>
      <c r="BV7" s="1070"/>
      <c r="BW7" s="1695">
        <v>4213769</v>
      </c>
      <c r="BX7" s="1693" t="s">
        <v>1364</v>
      </c>
      <c r="BZ7" s="1281">
        <v>64237511</v>
      </c>
      <c r="CA7" s="1068" t="s">
        <v>269</v>
      </c>
    </row>
    <row customHeight="1" ht="11.25">
      <c r="A8" s="1074" t="s">
        <v>1365</v>
      </c>
      <c r="B8" s="1075">
        <v>2006</v>
      </c>
      <c r="E8" s="1076" t="s">
        <v>1366</v>
      </c>
      <c r="F8" s="1093"/>
      <c r="H8" s="1077" t="s">
        <v>1367</v>
      </c>
      <c r="I8" s="1076" t="s">
        <v>93</v>
      </c>
      <c r="J8" s="1076" t="s">
        <v>1368</v>
      </c>
      <c r="N8" s="1163" t="s">
        <v>1369</v>
      </c>
      <c r="O8" s="1076" t="s">
        <v>1370</v>
      </c>
      <c r="V8" s="370" t="s">
        <v>93</v>
      </c>
      <c r="W8" s="1084"/>
      <c r="X8" s="1075" t="s">
        <v>186</v>
      </c>
      <c r="Y8" s="1075" t="s">
        <v>1314</v>
      </c>
      <c r="Z8" s="1091"/>
      <c r="AA8" s="1094"/>
      <c r="AK8" s="1076" t="s">
        <v>1371</v>
      </c>
      <c r="AP8" s="1087" t="s">
        <v>186</v>
      </c>
      <c r="AQ8" s="1088" t="s">
        <v>186</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168</v>
      </c>
      <c r="BS8" s="1429"/>
      <c r="BT8" s="1281">
        <v>64236874</v>
      </c>
      <c r="BU8" s="1295" t="s">
        <v>1380</v>
      </c>
      <c r="BV8" s="1070"/>
      <c r="BW8" s="1695">
        <v>4213770</v>
      </c>
      <c r="BX8" s="1696" t="s">
        <v>1381</v>
      </c>
      <c r="BZ8" s="1281">
        <v>64237512</v>
      </c>
      <c r="CA8" s="1068" t="s">
        <v>264</v>
      </c>
    </row>
    <row customHeight="1" ht="11.25">
      <c r="A9" s="1074" t="s">
        <v>1382</v>
      </c>
      <c r="B9" s="1075">
        <v>2007</v>
      </c>
      <c r="E9" s="1076" t="s">
        <v>1383</v>
      </c>
      <c r="F9" s="1093"/>
      <c r="G9" s="1067" t="s">
        <v>1384</v>
      </c>
      <c r="H9" s="1067" t="s">
        <v>1385</v>
      </c>
      <c r="I9" s="1076" t="s">
        <v>113</v>
      </c>
      <c r="O9" s="1076" t="s">
        <v>1386</v>
      </c>
      <c r="V9" s="370" t="s">
        <v>113</v>
      </c>
      <c r="W9" s="1084"/>
      <c r="X9" s="1075" t="s">
        <v>192</v>
      </c>
      <c r="Y9" s="1075" t="s">
        <v>1222</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174</v>
      </c>
      <c r="BS9" s="1429"/>
      <c r="BT9" s="1281">
        <v>64236875</v>
      </c>
      <c r="BU9" s="1068" t="s">
        <v>244</v>
      </c>
      <c r="BV9" s="1070"/>
      <c r="BW9" s="1690"/>
      <c r="BX9" s="1690"/>
    </row>
    <row customHeight="1" ht="11.25">
      <c r="A10" s="1074" t="s">
        <v>1396</v>
      </c>
      <c r="B10" s="1075">
        <v>2008</v>
      </c>
      <c r="E10" s="1076" t="s">
        <v>1397</v>
      </c>
      <c r="F10" s="1093"/>
      <c r="G10" s="1076" t="s">
        <v>1398</v>
      </c>
      <c r="H10" s="1076" t="s">
        <v>1399</v>
      </c>
      <c r="I10" s="1076" t="s">
        <v>150</v>
      </c>
      <c r="J10" s="1067" t="s">
        <v>1400</v>
      </c>
      <c r="K10" s="1067" t="s">
        <v>1401</v>
      </c>
      <c r="O10" s="1076" t="s">
        <v>1402</v>
      </c>
      <c r="V10" s="371" t="s">
        <v>150</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180</v>
      </c>
      <c r="BS10" s="1429"/>
      <c r="BT10" s="1281">
        <v>64236876</v>
      </c>
      <c r="BU10" s="1068" t="s">
        <v>224</v>
      </c>
      <c r="BV10" s="1070"/>
      <c r="BW10" s="1690"/>
      <c r="BX10" s="1690"/>
    </row>
    <row customHeight="1" ht="11.25">
      <c r="A11" s="1074" t="s">
        <v>1412</v>
      </c>
      <c r="B11" s="1075">
        <v>2009</v>
      </c>
      <c r="E11" s="1076" t="s">
        <v>1413</v>
      </c>
      <c r="F11" s="1093"/>
      <c r="G11" s="1076" t="s">
        <v>1414</v>
      </c>
      <c r="H11" s="1076" t="s">
        <v>1415</v>
      </c>
      <c r="I11" s="1076" t="s">
        <v>151</v>
      </c>
      <c r="J11" s="1077" t="s">
        <v>1416</v>
      </c>
      <c r="K11" s="1099" t="s">
        <v>1417</v>
      </c>
      <c r="O11" s="1077" t="s">
        <v>1418</v>
      </c>
      <c r="V11" s="370" t="s">
        <v>151</v>
      </c>
      <c r="W11" s="275"/>
      <c r="X11" s="1084" t="s">
        <v>1388</v>
      </c>
      <c r="Y11" s="1075" t="s">
        <v>1419</v>
      </c>
      <c r="Z11" s="1091"/>
      <c r="AP11" s="1087" t="s">
        <v>192</v>
      </c>
      <c r="AQ11" s="1089" t="s">
        <v>192</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186</v>
      </c>
      <c r="BS11" s="1429"/>
      <c r="BW11" s="1690"/>
      <c r="BX11" s="1690"/>
    </row>
    <row customHeight="1" ht="11.25">
      <c r="A12" s="1074" t="s">
        <v>1426</v>
      </c>
      <c r="B12" s="1075">
        <v>2010</v>
      </c>
      <c r="E12" s="1076" t="s">
        <v>1427</v>
      </c>
      <c r="F12" s="1093"/>
      <c r="G12" s="1076" t="s">
        <v>1415</v>
      </c>
      <c r="I12" s="1076" t="s">
        <v>152</v>
      </c>
      <c r="J12" s="1077" t="s">
        <v>1428</v>
      </c>
      <c r="K12" s="1099" t="s">
        <v>1429</v>
      </c>
      <c r="O12" s="1077" t="s">
        <v>1216</v>
      </c>
      <c r="V12" s="370" t="s">
        <v>152</v>
      </c>
      <c r="W12" s="1089"/>
      <c r="X12" s="1084" t="s">
        <v>1430</v>
      </c>
      <c r="Y12" s="1075" t="s">
        <v>1222</v>
      </c>
      <c r="AP12" s="1087"/>
      <c r="AW12" s="1120" t="s">
        <v>151</v>
      </c>
      <c r="AX12" s="1120" t="s">
        <v>151</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153</v>
      </c>
      <c r="K13" s="1099" t="s">
        <v>1387</v>
      </c>
      <c r="V13" s="370" t="s">
        <v>153</v>
      </c>
      <c r="W13" s="1089"/>
      <c r="X13" s="1089"/>
      <c r="Y13" s="1089"/>
      <c r="AW13" s="1120" t="s">
        <v>152</v>
      </c>
      <c r="AX13" s="1120" t="s">
        <v>152</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154</v>
      </c>
      <c r="J14" s="1067" t="s">
        <v>1445</v>
      </c>
      <c r="N14" s="1067" t="s">
        <v>1446</v>
      </c>
      <c r="V14" s="1083">
        <v>13</v>
      </c>
      <c r="W14" s="1084"/>
      <c r="X14" s="1084" t="s">
        <v>1255</v>
      </c>
      <c r="Y14" s="1075" t="s">
        <v>1222</v>
      </c>
      <c r="AW14" s="1120" t="s">
        <v>153</v>
      </c>
      <c r="AX14" s="1120" t="s">
        <v>153</v>
      </c>
      <c r="AZ14" s="1067" t="s">
        <v>1447</v>
      </c>
      <c r="BB14" s="1120" t="s">
        <v>1448</v>
      </c>
      <c r="BC14" s="1120" t="s">
        <v>1440</v>
      </c>
      <c r="BE14" s="1120">
        <v>2012</v>
      </c>
      <c r="BH14" s="1068" t="s">
        <v>1363</v>
      </c>
      <c r="BJ14" s="1217" t="s">
        <v>1449</v>
      </c>
      <c r="BL14" s="1217" t="s">
        <v>1449</v>
      </c>
      <c r="BN14" s="1068" t="s">
        <v>1450</v>
      </c>
      <c r="BQ14" s="1281">
        <v>4213782</v>
      </c>
      <c r="BR14" s="1068" t="s">
        <v>192</v>
      </c>
      <c r="BS14" s="1429"/>
      <c r="BT14" s="1070"/>
      <c r="BU14" s="1070"/>
      <c r="BV14" s="1070"/>
      <c r="BW14" s="1694"/>
      <c r="BX14" s="1690"/>
    </row>
    <row customHeight="1" ht="19.5">
      <c r="A15" s="1074" t="s">
        <v>1451</v>
      </c>
      <c r="B15" s="1075">
        <v>2013</v>
      </c>
      <c r="E15" s="1698" t="s">
        <v>1452</v>
      </c>
      <c r="G15" s="1067" t="s">
        <v>1453</v>
      </c>
      <c r="H15" s="1067" t="s">
        <v>1454</v>
      </c>
      <c r="I15" s="1078" t="s">
        <v>155</v>
      </c>
      <c r="J15" s="1089" t="s">
        <v>583</v>
      </c>
      <c r="N15" s="1158" t="s">
        <v>1455</v>
      </c>
      <c r="X15" s="1087"/>
      <c r="AW15" s="1120" t="s">
        <v>154</v>
      </c>
      <c r="AX15" s="1120" t="s">
        <v>154</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556</v>
      </c>
      <c r="N16" s="1158" t="s">
        <v>1464</v>
      </c>
      <c r="AW16" s="1120" t="s">
        <v>155</v>
      </c>
      <c r="AX16" s="1120" t="s">
        <v>155</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1266</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167</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1255</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293</v>
      </c>
    </row>
    <row customHeight="1" ht="21">
      <c r="A23" s="1074" t="s">
        <v>1531</v>
      </c>
      <c r="B23" s="1075">
        <v>2021</v>
      </c>
      <c r="AW23" s="1120" t="s">
        <v>1532</v>
      </c>
      <c r="AX23" s="1120" t="s">
        <v>1532</v>
      </c>
      <c r="AZ23" s="1120" t="s">
        <v>1533</v>
      </c>
      <c r="BB23" s="1120" t="s">
        <v>1534</v>
      </c>
      <c r="BC23" s="1120" t="s">
        <v>1232</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689</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01.07.2025</v>
      </c>
      <c r="F29" s="1105" t="str">
        <f>IF(TEMPLATE_GROUP="","",INDEX(EndDateList,MATCH(TEMPLATE_GROUP,CodeTemplateList,0),1))</f>
        <v>30.09.2025</v>
      </c>
      <c r="H29" s="1106" t="s">
        <v>1570</v>
      </c>
      <c r="AX29" s="1120" t="s">
        <v>1571</v>
      </c>
      <c r="AZ29" s="1120" t="s">
        <v>1217</v>
      </c>
      <c r="BB29" s="1120" t="s">
        <v>1418</v>
      </c>
      <c r="BC29" s="1091"/>
      <c r="BE29" s="1120">
        <v>2027</v>
      </c>
      <c r="BJ29" s="1068" t="s">
        <v>1458</v>
      </c>
      <c r="BL29" s="1068" t="s">
        <v>1458</v>
      </c>
    </row>
    <row customHeight="1" ht="11.25">
      <c r="A30" s="1074" t="s">
        <v>1572</v>
      </c>
      <c r="D30" s="1107"/>
      <c r="E30" s="1108"/>
      <c r="F30" s="1108"/>
      <c r="AX30" s="1120" t="s">
        <v>1573</v>
      </c>
      <c r="AZ30" s="1120" t="s">
        <v>1244</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01.07.2025</v>
      </c>
      <c r="F32" s="1105" t="str">
        <f>IF(TEMPLATE_GROUP="","",INDEX(EndDateList,MATCH(TEMPLATE_GROUP,CodeTemplateList,0),1))</f>
        <v>30.09.2025</v>
      </c>
      <c r="H32" s="1110" t="s">
        <v>1581</v>
      </c>
      <c r="O32" s="1074" t="s">
        <v>1215</v>
      </c>
      <c r="AX32" s="1120" t="s">
        <v>1582</v>
      </c>
      <c r="AZ32" s="1120" t="s">
        <v>1311</v>
      </c>
      <c r="BE32" s="1120">
        <v>2030</v>
      </c>
      <c r="BJ32" s="1068" t="s">
        <v>1467</v>
      </c>
      <c r="BL32" s="1068" t="s">
        <v>1467</v>
      </c>
    </row>
    <row customHeight="1" ht="11.25">
      <c r="A33" s="1074" t="s">
        <v>1583</v>
      </c>
      <c r="O33" s="1074" t="s">
        <v>1241</v>
      </c>
      <c r="AX33" s="1120" t="s">
        <v>1584</v>
      </c>
      <c r="AZ33" s="1120" t="s">
        <v>1216</v>
      </c>
      <c r="BE33" s="1120">
        <v>2031</v>
      </c>
      <c r="BJ33" s="1068" t="s">
        <v>1474</v>
      </c>
      <c r="BL33" s="1068" t="s">
        <v>1474</v>
      </c>
    </row>
    <row customHeight="1" ht="11.25">
      <c r="A34" s="1074" t="s">
        <v>1585</v>
      </c>
      <c r="O34" s="1074" t="s">
        <v>1276</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808</v>
      </c>
      <c r="F36" s="1113" t="str">
        <f>INDEX(E37:E41,MATCH(TEMPLATE_SPHERE,F37:F41,0))</f>
        <v>теплоснабжения</v>
      </c>
      <c r="G36" s="1113" t="str">
        <f>INDEX(G37:G41,MATCH(TEMPLATE_SPHERE,F37:F41,0))</f>
        <v>теплоснабжение</v>
      </c>
      <c r="O36" s="1074" t="s">
        <v>1334</v>
      </c>
      <c r="AX36" s="1120" t="s">
        <v>1593</v>
      </c>
      <c r="AZ36" s="1120" t="s">
        <v>1216</v>
      </c>
      <c r="BE36" s="1120">
        <v>2034</v>
      </c>
      <c r="BL36" s="1068" t="s">
        <v>1594</v>
      </c>
    </row>
    <row customHeight="1" ht="11.25">
      <c r="A37" s="1074" t="s">
        <v>1595</v>
      </c>
      <c r="E37" s="407" t="s">
        <v>1596</v>
      </c>
      <c r="F37" s="1114" t="s">
        <v>808</v>
      </c>
      <c r="G37" s="407" t="s">
        <v>1597</v>
      </c>
      <c r="O37" s="1074" t="s">
        <v>1353</v>
      </c>
      <c r="AX37" s="1120" t="s">
        <v>1598</v>
      </c>
      <c r="AZ37" s="1120" t="s">
        <v>1243</v>
      </c>
      <c r="BE37" s="1120">
        <v>2035</v>
      </c>
    </row>
    <row customHeight="1" ht="11.25">
      <c r="A38" s="1074" t="s">
        <v>1599</v>
      </c>
      <c r="E38" s="407" t="s">
        <v>1600</v>
      </c>
      <c r="F38" s="1115" t="s">
        <v>854</v>
      </c>
      <c r="G38" s="407" t="s">
        <v>1601</v>
      </c>
      <c r="O38" s="1074" t="s">
        <v>1370</v>
      </c>
      <c r="AX38" s="1120" t="s">
        <v>1602</v>
      </c>
      <c r="AZ38" s="1120" t="s">
        <v>1277</v>
      </c>
      <c r="BE38" s="1120">
        <v>2036</v>
      </c>
      <c r="BH38" s="1067" t="s">
        <v>1603</v>
      </c>
      <c r="BJ38" s="1067" t="s">
        <v>1604</v>
      </c>
      <c r="BL38" s="1067" t="s">
        <v>1605</v>
      </c>
      <c r="BN38" s="1067" t="s">
        <v>1606</v>
      </c>
    </row>
    <row customHeight="1" ht="11.25">
      <c r="A39" s="1074" t="s">
        <v>1607</v>
      </c>
      <c r="E39" s="407" t="s">
        <v>1608</v>
      </c>
      <c r="F39" s="1115" t="s">
        <v>907</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894</v>
      </c>
      <c r="G40" s="407" t="s">
        <v>1615</v>
      </c>
      <c r="O40" s="1074" t="s">
        <v>1402</v>
      </c>
      <c r="AX40" s="1120" t="s">
        <v>1616</v>
      </c>
      <c r="BE40" s="1120">
        <v>2038</v>
      </c>
      <c r="BH40" s="1068" t="s">
        <v>1617</v>
      </c>
      <c r="BJ40" s="1217" t="s">
        <v>1028</v>
      </c>
      <c r="BL40" s="1217" t="s">
        <v>1028</v>
      </c>
      <c r="BN40" s="1068" t="s">
        <v>1062</v>
      </c>
    </row>
    <row customHeight="1" ht="11.25">
      <c r="A41" s="1074" t="s">
        <v>1618</v>
      </c>
      <c r="E41" s="407" t="s">
        <v>1619</v>
      </c>
      <c r="F41" s="1115" t="s">
        <v>1620</v>
      </c>
      <c r="G41" s="407" t="s">
        <v>1619</v>
      </c>
      <c r="O41" s="1074" t="s">
        <v>1418</v>
      </c>
      <c r="AX41" s="1120" t="s">
        <v>1621</v>
      </c>
      <c r="AZ41" s="1067" t="s">
        <v>1622</v>
      </c>
      <c r="BE41" s="1120">
        <v>2039</v>
      </c>
      <c r="BH41" s="1068" t="s">
        <v>1623</v>
      </c>
      <c r="BJ41" s="1217" t="s">
        <v>1024</v>
      </c>
      <c r="BL41" s="1217" t="s">
        <v>1024</v>
      </c>
      <c r="BN41" s="1068" t="s">
        <v>1049</v>
      </c>
    </row>
    <row customHeight="1" ht="11.25">
      <c r="A42" s="1074" t="s">
        <v>1624</v>
      </c>
      <c r="AX42" s="1120" t="s">
        <v>1625</v>
      </c>
      <c r="AZ42" s="1120" t="s">
        <v>1215</v>
      </c>
      <c r="BE42" s="1120">
        <v>2040</v>
      </c>
      <c r="BH42" s="1068" t="s">
        <v>1046</v>
      </c>
      <c r="BJ42" s="1217" t="s">
        <v>1026</v>
      </c>
      <c r="BL42" s="1217" t="s">
        <v>1026</v>
      </c>
      <c r="BN42" s="1068" t="s">
        <v>1626</v>
      </c>
    </row>
    <row customHeight="1" ht="11.25">
      <c r="A43" s="1074" t="s">
        <v>1627</v>
      </c>
      <c r="AX43" s="1120" t="s">
        <v>1628</v>
      </c>
      <c r="AZ43" s="1120" t="s">
        <v>1241</v>
      </c>
      <c r="BE43" s="1120">
        <v>2041</v>
      </c>
      <c r="BH43" s="1068" t="s">
        <v>1629</v>
      </c>
      <c r="BJ43" s="1217" t="s">
        <v>1623</v>
      </c>
      <c r="BL43" s="1217" t="s">
        <v>1623</v>
      </c>
      <c r="BN43" s="1068" t="s">
        <v>1630</v>
      </c>
    </row>
    <row customHeight="1" ht="11.25">
      <c r="A44" s="1074" t="s">
        <v>1631</v>
      </c>
      <c r="G44" s="1094">
        <f>YEAR(TODAY())</f>
        <v>2025</v>
      </c>
      <c r="I44" s="799" t="s">
        <v>1632</v>
      </c>
      <c r="J44" s="1089" t="s">
        <v>1633</v>
      </c>
      <c r="K44" s="1089" t="s">
        <v>1634</v>
      </c>
      <c r="AX44" s="1120" t="s">
        <v>1635</v>
      </c>
      <c r="AZ44" s="1120" t="s">
        <v>1276</v>
      </c>
      <c r="BE44" s="1120">
        <v>2042</v>
      </c>
      <c r="BH44" s="1068" t="s">
        <v>1636</v>
      </c>
      <c r="BJ44" s="1217" t="s">
        <v>1046</v>
      </c>
      <c r="BL44" s="1217" t="s">
        <v>1046</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1644</v>
      </c>
      <c r="AZ45" s="1120" t="s">
        <v>1309</v>
      </c>
      <c r="BE45" s="1120">
        <v>2043</v>
      </c>
      <c r="BH45" s="1068" t="s">
        <v>1645</v>
      </c>
      <c r="BJ45" s="1217" t="s">
        <v>1040</v>
      </c>
      <c r="BL45" s="1217" t="s">
        <v>1040</v>
      </c>
      <c r="BN45" s="1068" t="s">
        <v>1646</v>
      </c>
    </row>
    <row customHeight="1" ht="11.25">
      <c r="A46" s="1074" t="s">
        <v>1647</v>
      </c>
      <c r="E46" s="407" t="s">
        <v>27</v>
      </c>
      <c r="F46" s="1114" t="s">
        <v>1648</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1649</v>
      </c>
      <c r="AZ46" s="1120" t="s">
        <v>1334</v>
      </c>
      <c r="BE46" s="1120">
        <v>2044</v>
      </c>
      <c r="BH46" s="1068" t="s">
        <v>1049</v>
      </c>
      <c r="BJ46" s="1217" t="s">
        <v>1030</v>
      </c>
      <c r="BL46" s="1217" t="s">
        <v>1030</v>
      </c>
      <c r="BN46" s="1068" t="s">
        <v>1650</v>
      </c>
    </row>
    <row customHeight="1" ht="11.25">
      <c r="A47" s="1074" t="s">
        <v>16</v>
      </c>
      <c r="E47" s="407" t="s">
        <v>33</v>
      </c>
      <c r="F47" s="1115" t="s">
        <v>1640</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1353</v>
      </c>
      <c r="BE47" s="1120">
        <v>2045</v>
      </c>
      <c r="BH47" s="1068" t="s">
        <v>1626</v>
      </c>
      <c r="BJ47" s="1217" t="s">
        <v>1032</v>
      </c>
      <c r="BL47" s="1217" t="s">
        <v>1032</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1370</v>
      </c>
      <c r="BE48" s="1120">
        <v>2046</v>
      </c>
      <c r="BH48" s="1068" t="s">
        <v>1630</v>
      </c>
      <c r="BJ48" s="1217" t="s">
        <v>1034</v>
      </c>
      <c r="BL48" s="1217" t="s">
        <v>1034</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1386</v>
      </c>
      <c r="BE49" s="1120">
        <v>2047</v>
      </c>
      <c r="BH49" s="1068" t="s">
        <v>1050</v>
      </c>
      <c r="BJ49" s="1217" t="s">
        <v>1036</v>
      </c>
      <c r="BL49" s="1217" t="s">
        <v>1036</v>
      </c>
    </row>
    <row customHeight="1" ht="11.25">
      <c r="A50" s="1074" t="s">
        <v>1663</v>
      </c>
      <c r="E50" s="407" t="s">
        <v>1664</v>
      </c>
      <c r="F50" s="1115" t="s">
        <v>1020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1402</v>
      </c>
      <c r="BE50" s="1120">
        <v>2048</v>
      </c>
      <c r="BH50" s="1068" t="s">
        <v>1637</v>
      </c>
      <c r="BJ50" s="1217" t="s">
        <v>1038</v>
      </c>
      <c r="BL50" s="1217" t="s">
        <v>1038</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1418</v>
      </c>
      <c r="BE51" s="1120">
        <v>2049</v>
      </c>
      <c r="BH51" s="1068" t="s">
        <v>1646</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1216</v>
      </c>
      <c r="BE52" s="1120">
        <v>2050</v>
      </c>
      <c r="BH52" s="1068" t="s">
        <v>1650</v>
      </c>
      <c r="BJ52" s="1217" t="s">
        <v>1049</v>
      </c>
      <c r="BL52" s="1217" t="s">
        <v>1049</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1626</v>
      </c>
      <c r="BL53" s="1217" t="s">
        <v>1626</v>
      </c>
    </row>
    <row customHeight="1" ht="11.25">
      <c r="A54" s="1074" t="s">
        <v>1679</v>
      </c>
      <c r="AX54" s="1120" t="s">
        <v>1680</v>
      </c>
      <c r="AZ54" s="1067" t="s">
        <v>1681</v>
      </c>
      <c r="BE54" s="1120">
        <v>2052</v>
      </c>
      <c r="BH54" s="1068" t="s">
        <v>1658</v>
      </c>
      <c r="BJ54" s="1217" t="s">
        <v>1630</v>
      </c>
      <c r="BL54" s="1217" t="s">
        <v>1630</v>
      </c>
    </row>
    <row customHeight="1" ht="11.25">
      <c r="A55" s="1074" t="s">
        <v>1682</v>
      </c>
      <c r="AX55" s="1120" t="s">
        <v>1683</v>
      </c>
      <c r="AZ55" s="1120" t="s">
        <v>1218</v>
      </c>
      <c r="BE55" s="1120">
        <v>2053</v>
      </c>
      <c r="BH55" s="1070" t="s">
        <v>22</v>
      </c>
      <c r="BJ55" s="1217" t="s">
        <v>1050</v>
      </c>
      <c r="BL55" s="1217" t="s">
        <v>1050</v>
      </c>
    </row>
    <row customHeight="1" ht="11.25">
      <c r="A56" s="1074" t="s">
        <v>1684</v>
      </c>
      <c r="D56" s="1118" t="s">
        <v>1685</v>
      </c>
      <c r="E56" s="1095" t="s">
        <v>112</v>
      </c>
      <c r="F56" s="1074" t="s">
        <v>1686</v>
      </c>
      <c r="AX56" s="1120" t="s">
        <v>1687</v>
      </c>
      <c r="AZ56" s="1120" t="s">
        <v>1245</v>
      </c>
      <c r="BE56" s="1120">
        <v>2054</v>
      </c>
      <c r="BH56" s="1070" t="s">
        <v>22</v>
      </c>
      <c r="BJ56" s="1217" t="s">
        <v>1637</v>
      </c>
      <c r="BL56" s="1217" t="s">
        <v>1637</v>
      </c>
    </row>
    <row customHeight="1" ht="11.25">
      <c r="A57" s="1074" t="s">
        <v>1688</v>
      </c>
      <c r="D57" s="1118" t="s">
        <v>1689</v>
      </c>
      <c r="E57" s="1095" t="s">
        <v>112</v>
      </c>
      <c r="F57" s="1074" t="s">
        <v>1686</v>
      </c>
      <c r="AX57" s="1120" t="s">
        <v>1690</v>
      </c>
      <c r="AZ57" s="1120" t="s">
        <v>1279</v>
      </c>
      <c r="BE57" s="1120">
        <v>2055</v>
      </c>
      <c r="BJ57" s="1217" t="s">
        <v>1646</v>
      </c>
      <c r="BL57" s="1217" t="s">
        <v>1646</v>
      </c>
    </row>
    <row customHeight="1" ht="11.25">
      <c r="A58" s="1074" t="s">
        <v>1691</v>
      </c>
      <c r="D58" s="1118" t="s">
        <v>1692</v>
      </c>
      <c r="E58" s="1095" t="s">
        <v>112</v>
      </c>
      <c r="F58" s="1074" t="s">
        <v>1686</v>
      </c>
      <c r="AX58" s="1120" t="s">
        <v>1693</v>
      </c>
      <c r="BE58" s="1120">
        <v>2056</v>
      </c>
      <c r="BJ58" s="1217" t="s">
        <v>1650</v>
      </c>
      <c r="BL58" s="1217" t="s">
        <v>1650</v>
      </c>
    </row>
    <row customHeight="1" ht="11.25">
      <c r="A59" s="1074" t="s">
        <v>1694</v>
      </c>
      <c r="D59" s="1118" t="s">
        <v>133</v>
      </c>
      <c r="E59" s="1095" t="s">
        <v>1582</v>
      </c>
      <c r="F59" s="1074" t="s">
        <v>1695</v>
      </c>
      <c r="AX59" s="1120" t="s">
        <v>1696</v>
      </c>
      <c r="AZ59" s="1067" t="s">
        <v>1697</v>
      </c>
      <c r="BE59" s="1120">
        <v>2057</v>
      </c>
      <c r="BJ59" s="1217" t="s">
        <v>1652</v>
      </c>
      <c r="BL59" s="1217" t="s">
        <v>1652</v>
      </c>
    </row>
    <row customHeight="1" ht="11.25">
      <c r="A60" s="1074" t="s">
        <v>1698</v>
      </c>
      <c r="D60" s="1118" t="s">
        <v>1699</v>
      </c>
      <c r="E60" s="1095" t="s">
        <v>1582</v>
      </c>
      <c r="F60" s="1074" t="s">
        <v>1695</v>
      </c>
      <c r="AX60" s="1120" t="s">
        <v>1700</v>
      </c>
      <c r="AZ60" s="1120" t="s">
        <v>1219</v>
      </c>
      <c r="BE60" s="1120">
        <v>2058</v>
      </c>
      <c r="BJ60" s="1217" t="s">
        <v>1658</v>
      </c>
      <c r="BL60" s="1217" t="s">
        <v>1658</v>
      </c>
    </row>
    <row customHeight="1" ht="11.25">
      <c r="A61" s="1074" t="s">
        <v>1701</v>
      </c>
      <c r="D61" s="1118" t="s">
        <v>1702</v>
      </c>
      <c r="E61" s="1095" t="s">
        <v>1582</v>
      </c>
      <c r="F61" s="1074" t="s">
        <v>1695</v>
      </c>
      <c r="AX61" s="1120" t="s">
        <v>1703</v>
      </c>
      <c r="AZ61" s="1120" t="s">
        <v>1246</v>
      </c>
      <c r="BE61" s="1120">
        <v>2059</v>
      </c>
      <c r="BL61" s="1217" t="s">
        <v>1042</v>
      </c>
    </row>
    <row customHeight="1" ht="11.25">
      <c r="A62" s="1074" t="s">
        <v>1704</v>
      </c>
      <c r="D62" s="1118" t="s">
        <v>132</v>
      </c>
      <c r="E62" s="1095">
        <v>30</v>
      </c>
      <c r="F62" s="1074" t="s">
        <v>1695</v>
      </c>
      <c r="AZ62" s="1120" t="s">
        <v>1280</v>
      </c>
      <c r="BE62" s="1120">
        <v>2060</v>
      </c>
      <c r="BL62" s="1217" t="s">
        <v>1044</v>
      </c>
    </row>
    <row customHeight="1" ht="11.25">
      <c r="A63" s="1074" t="s">
        <v>1705</v>
      </c>
      <c r="D63" s="1118" t="s">
        <v>1706</v>
      </c>
      <c r="E63" s="1095">
        <v>30</v>
      </c>
      <c r="F63" s="1074" t="s">
        <v>1695</v>
      </c>
      <c r="AZ63" s="1120" t="s">
        <v>1312</v>
      </c>
      <c r="BE63" s="1120">
        <v>2061</v>
      </c>
    </row>
    <row customHeight="1" ht="11.25">
      <c r="A64" s="1074" t="s">
        <v>1707</v>
      </c>
      <c r="D64" s="1118" t="s">
        <v>1708</v>
      </c>
      <c r="E64" s="1095">
        <v>30</v>
      </c>
      <c r="F64" s="1074" t="s">
        <v>1695</v>
      </c>
      <c r="AZ64" s="1120" t="s">
        <v>1335</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1220</v>
      </c>
      <c r="BE67" s="1120">
        <v>2065</v>
      </c>
    </row>
    <row customHeight="1" ht="11.25">
      <c r="A68" s="1074" t="s">
        <v>1713</v>
      </c>
      <c r="AZ68" s="1120" t="s">
        <v>1247</v>
      </c>
      <c r="BE68" s="1120">
        <v>2066</v>
      </c>
      <c r="BH68" s="1067" t="s">
        <v>1714</v>
      </c>
      <c r="BJ68" s="1067" t="s">
        <v>1715</v>
      </c>
      <c r="BL68" s="1067" t="s">
        <v>1716</v>
      </c>
      <c r="BN68" s="1067" t="s">
        <v>1717</v>
      </c>
    </row>
    <row customHeight="1" ht="11.25">
      <c r="A69" s="1074" t="s">
        <v>1718</v>
      </c>
      <c r="AZ69" s="1120" t="s">
        <v>1281</v>
      </c>
      <c r="BE69" s="1120">
        <v>2067</v>
      </c>
      <c r="BH69" s="1068" t="s">
        <v>1719</v>
      </c>
      <c r="BI69" s="1117" t="s">
        <v>110</v>
      </c>
      <c r="BJ69" s="1068" t="s">
        <v>1720</v>
      </c>
      <c r="BK69" s="1117" t="s">
        <v>110</v>
      </c>
      <c r="BL69" s="1068" t="s">
        <v>1721</v>
      </c>
      <c r="BM69" s="1070" t="s">
        <v>110</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112</v>
      </c>
      <c r="BJ73" s="1068" t="s">
        <v>1738</v>
      </c>
      <c r="BK73" s="1117" t="s">
        <v>112</v>
      </c>
      <c r="BL73" s="1068" t="s">
        <v>1739</v>
      </c>
      <c r="BM73" s="1070" t="s">
        <v>112</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1229</v>
      </c>
      <c r="BH76" s="1068" t="s">
        <v>1750</v>
      </c>
      <c r="BJ76" s="1068" t="s">
        <v>1751</v>
      </c>
      <c r="BL76" s="1068" t="s">
        <v>1752</v>
      </c>
    </row>
    <row customHeight="1" ht="11.25">
      <c r="A77" s="1074" t="s">
        <v>1753</v>
      </c>
      <c r="AZ77" s="1120" t="s">
        <v>1257</v>
      </c>
    </row>
    <row customHeight="1" ht="11.25">
      <c r="A78" s="1074" t="s">
        <v>1754</v>
      </c>
      <c r="AZ78" s="1120" t="s">
        <v>1288</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1020</v>
      </c>
    </row>
    <row customHeight="1" ht="11.25">
      <c r="A91" s="1074" t="s">
        <v>1796</v>
      </c>
      <c r="AZ91" s="1120" t="s">
        <v>1056</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571</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1216</v>
      </c>
    </row>
    <row customHeight="1" ht="11.25">
      <c r="AZ116" s="1901" t="s">
        <v>1838</v>
      </c>
      <c r="BA116" s="1902" t="s">
        <v>1839</v>
      </c>
      <c r="BH116" s="1068" t="s">
        <v>1243</v>
      </c>
    </row>
    <row customHeight="1" ht="11.25">
      <c r="BH117" s="1068" t="s">
        <v>1277</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C2B4E-C427-46FE-69C8-0.E3BC28D}"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Пензенская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ПКФ "Энергетик-2001"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1855</v>
      </c>
      <c r="F13" s="1521" t="s">
        <v>306</v>
      </c>
      <c r="G13" s="474"/>
      <c r="H13" s="1533"/>
      <c r="J13" s="455">
        <v>19</v>
      </c>
    </row>
    <row customHeight="1" ht="19.95">
      <c r="A14" s="502"/>
      <c r="B14" s="502"/>
      <c r="C14" s="457"/>
      <c r="D14" s="1523" t="s">
        <v>709</v>
      </c>
      <c r="E14" s="1524" t="s">
        <v>1856</v>
      </c>
      <c r="F14" s="1526"/>
      <c r="G14" s="1525" t="s">
        <v>1857</v>
      </c>
      <c r="H14" s="1533"/>
      <c r="J14" s="455">
        <v>19</v>
      </c>
    </row>
    <row customHeight="1" ht="19.95">
      <c r="A15" s="502"/>
      <c r="B15" s="502"/>
      <c r="C15" s="457"/>
      <c r="D15" s="1523" t="s">
        <v>307</v>
      </c>
      <c r="E15" s="1524" t="s">
        <v>1858</v>
      </c>
      <c r="F15" s="1526"/>
      <c r="G15" s="1525" t="s">
        <v>1859</v>
      </c>
      <c r="H15" s="1533"/>
      <c r="J15" s="455">
        <v>19</v>
      </c>
    </row>
    <row customHeight="1" ht="24">
      <c r="A16" s="502"/>
      <c r="B16" s="502"/>
      <c r="C16" s="457"/>
      <c r="D16" s="1523" t="s">
        <v>310</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91</v>
      </c>
      <c r="E18" s="1527" t="s">
        <v>1864</v>
      </c>
      <c r="F18" s="1526"/>
      <c r="G18" s="474" t="s">
        <v>1863</v>
      </c>
      <c r="H18" s="1533"/>
      <c r="I18" s="852"/>
      <c r="J18" s="455">
        <v>46</v>
      </c>
    </row>
    <row customHeight="1" ht="23.25">
      <c r="A19" s="502"/>
      <c r="B19" s="502"/>
      <c r="C19" s="457"/>
      <c r="D19" s="1520" t="s">
        <v>112</v>
      </c>
      <c r="E19" s="1527" t="s">
        <v>1865</v>
      </c>
      <c r="F19" s="1521" t="s">
        <v>306</v>
      </c>
      <c r="G19" s="2471" t="s">
        <v>1866</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1867</v>
      </c>
      <c r="F22" s="1526"/>
      <c r="G22" s="474" t="s">
        <v>1868</v>
      </c>
      <c r="H22" s="1532"/>
      <c r="J22" s="501">
        <v>25</v>
      </c>
    </row>
    <row s="501" customFormat="1" customHeight="1" ht="19.95">
      <c r="A23" s="502"/>
      <c r="B23" s="502"/>
      <c r="C23" s="502"/>
      <c r="D23" s="1520" t="s">
        <v>93</v>
      </c>
      <c r="E23" s="1527" t="s">
        <v>1869</v>
      </c>
      <c r="F23" s="1531"/>
      <c r="G23" s="474" t="s">
        <v>1870</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C39F8-5612-BA91-8689-0.1EC4B821}"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1871</v>
      </c>
      <c r="G8" s="1540" t="s">
        <v>48</v>
      </c>
      <c r="H8" s="1540" t="s">
        <v>50</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9159E-EDA1-6035-2AB5-0.40289B1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ООО ПКФ "Энергетик-2001"</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ПКФ "Энергетик-2001"</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A7836-2727-3537-8AE5-0.9E7A324E}"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ООО ПКФ "Энергетик-2001"</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ПКФ "Энергетик-2001"</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75A0E-DB8E-396A-EC5A-0.16935F07}"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Пензенская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Пензенская область</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65C3E-9EB4-D82C-D9DB-0.99322F8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1889</v>
      </c>
      <c r="F9" s="2209"/>
      <c r="G9" s="2209"/>
      <c r="H9" s="2209"/>
      <c r="I9" s="2209"/>
      <c r="M9" s="121">
        <v>28</v>
      </c>
    </row>
    <row customHeight="1" ht="24">
      <c r="D10" s="2209"/>
      <c r="E10" s="127" t="s">
        <v>1890</v>
      </c>
      <c r="F10" s="127" t="s">
        <v>1891</v>
      </c>
      <c r="G10" s="127" t="s">
        <v>1892</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1893</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CC02B-6F91-8258-62F2-0.4EE8ADC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88</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D0F23-66DE-CD1B-46A4-0.84B3573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1897</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671BF-15EF-429E-7CAB-0.C337D31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ПКФ "Энергетик-2001"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6838A-23DB-C7F4-36F8-0.6E8022C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71642-F6BC-6632-3AF8-0.EB2692C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1916</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110</v>
      </c>
      <c r="G139" s="2575" t="s">
        <v>22</v>
      </c>
      <c r="H139" s="289"/>
      <c r="I139" s="637" t="s">
        <v>110</v>
      </c>
      <c r="J139" s="1807" t="s">
        <v>1935</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7C9B5-1D4D-61C4-D74D-0.FF5A286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808</v>
      </c>
      <c r="E1" s="980" t="s">
        <v>854</v>
      </c>
      <c r="F1" s="980" t="s">
        <v>907</v>
      </c>
      <c r="G1" s="980" t="s">
        <v>894</v>
      </c>
      <c r="H1" s="980" t="s">
        <v>1620</v>
      </c>
    </row>
    <row customHeight="1" ht="9">
      <c r="A2" s="983" t="s">
        <v>1946</v>
      </c>
      <c r="B2" s="983"/>
      <c r="C2" s="984" t="str">
        <f>INDEX(TEMPLATE_NUMBER_FORM_LIST,MATCH(TEMPLATE_SPHERE,TEMPLATE_SPHERE_LIST,0))</f>
        <v>16</v>
      </c>
      <c r="D2" s="983" t="s">
        <v>1469</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1948</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1950</v>
      </c>
    </row>
    <row customHeight="1" ht="117">
      <c r="A5" s="846" t="s">
        <v>1951</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1953</v>
      </c>
    </row>
    <row customHeight="1" ht="90">
      <c r="A6" s="846" t="s">
        <v>1954</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1955</v>
      </c>
      <c r="B7" s="846" t="s">
        <v>112</v>
      </c>
      <c r="C7" s="984" t="str">
        <f>IF(TEMPLATE_SPHERE="HEAT",D7,E7)</f>
        <v>Форма 11. Информация о расходах на капитальный и текущий ремонт основных средств</v>
      </c>
      <c r="D7" s="846" t="s">
        <v>1956</v>
      </c>
      <c r="E7" s="846" t="s">
        <v>1957</v>
      </c>
      <c r="F7" s="986"/>
      <c r="G7" s="986"/>
      <c r="H7" s="986"/>
    </row>
    <row customHeight="1" ht="108">
      <c r="A8" s="846" t="s">
        <v>1958</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DBA43C-BC8C-4389-391A-0.A8A5C53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808</v>
      </c>
      <c r="D2" s="841" t="s">
        <v>854</v>
      </c>
      <c r="E2" s="841" t="s">
        <v>907</v>
      </c>
      <c r="F2" s="841" t="s">
        <v>894</v>
      </c>
      <c r="G2" s="841" t="s">
        <v>1620</v>
      </c>
      <c r="H2" s="843"/>
      <c r="I2" s="843"/>
      <c r="J2" s="843"/>
      <c r="K2" s="843"/>
      <c r="L2" s="843"/>
      <c r="M2" s="843"/>
      <c r="N2" s="843"/>
      <c r="O2" s="841" t="s">
        <v>808</v>
      </c>
      <c r="P2" s="841" t="s">
        <v>854</v>
      </c>
      <c r="Q2" s="841" t="s">
        <v>894</v>
      </c>
      <c r="R2" s="841" t="s">
        <v>907</v>
      </c>
      <c r="S2" s="841" t="s">
        <v>1620</v>
      </c>
      <c r="T2" s="841" t="s">
        <v>808</v>
      </c>
      <c r="U2" s="841" t="s">
        <v>854</v>
      </c>
      <c r="V2" s="841" t="s">
        <v>894</v>
      </c>
      <c r="W2" s="841" t="s">
        <v>907</v>
      </c>
      <c r="X2" s="841" t="s">
        <v>1620</v>
      </c>
      <c r="Y2" s="841"/>
      <c r="Z2" s="841" t="s">
        <v>808</v>
      </c>
      <c r="AA2" s="850" t="s">
        <v>854</v>
      </c>
      <c r="AB2" s="841" t="s">
        <v>894</v>
      </c>
      <c r="AC2" s="841" t="s">
        <v>907</v>
      </c>
      <c r="AD2" s="841" t="s">
        <v>1620</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1651</v>
      </c>
      <c r="F11" s="2599" t="s">
        <v>2021</v>
      </c>
      <c r="G11" s="2599"/>
      <c r="H11" s="898" t="s">
        <v>2022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2059</v>
      </c>
      <c r="U25" s="846" t="s">
        <v>2059</v>
      </c>
      <c r="V25" s="846" t="s">
        <v>2059</v>
      </c>
      <c r="W25" s="846" t="s">
        <v>2059</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2060</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2061</v>
      </c>
      <c r="V26" s="964" t="s">
        <v>2061</v>
      </c>
      <c r="W26" s="964" t="s">
        <v>2061</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2062</v>
      </c>
      <c r="R27" s="957" t="s">
        <v>721</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2069</v>
      </c>
      <c r="P31" s="957" t="s">
        <v>732</v>
      </c>
      <c r="Q31" s="957" t="s">
        <v>2069</v>
      </c>
      <c r="R31" s="957" t="s">
        <v>732</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734</v>
      </c>
      <c r="Q32" s="957" t="s">
        <v>2072</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742</v>
      </c>
      <c r="Q40" s="957" t="s">
        <v>2095</v>
      </c>
      <c r="R40" s="957" t="s">
        <v>742</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2106</v>
      </c>
      <c r="P43" s="957" t="s">
        <v>746</v>
      </c>
      <c r="Q43" s="957" t="s">
        <v>2106</v>
      </c>
      <c r="R43" s="957" t="s">
        <v>746</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2138</v>
      </c>
      <c r="U52" s="843" t="s">
        <v>2139</v>
      </c>
      <c r="V52" s="843" t="s">
        <v>2140</v>
      </c>
      <c r="W52" s="843" t="s">
        <v>2141</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2145</v>
      </c>
      <c r="V56" s="843" t="s">
        <v>2145</v>
      </c>
      <c r="W56" s="843" t="s">
        <v>2145</v>
      </c>
      <c r="X56" s="843"/>
      <c r="Y56" s="1000"/>
      <c r="Z56" s="846" t="s">
        <v>759</v>
      </c>
      <c r="AA56" s="846" t="s">
        <v>759</v>
      </c>
      <c r="AB56" s="846" t="s">
        <v>759</v>
      </c>
      <c r="AC56" s="846" t="s">
        <v>759</v>
      </c>
      <c r="AD56" s="846"/>
    </row>
    <row customHeight="1" ht="27">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2147</v>
      </c>
      <c r="V57" s="843" t="s">
        <v>2147</v>
      </c>
      <c r="W57" s="843" t="s">
        <v>2147</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2200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2209</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2218</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2219</v>
      </c>
      <c r="P100" s="957"/>
      <c r="Q100" s="957"/>
      <c r="R100" s="957"/>
      <c r="S100" s="957"/>
      <c r="T100" s="843" t="s">
        <v>2220</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2221</v>
      </c>
      <c r="P101" s="957"/>
      <c r="Q101" s="957"/>
      <c r="R101" s="957"/>
      <c r="S101" s="957"/>
      <c r="T101" s="843" t="s">
        <v>2222</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2223</v>
      </c>
      <c r="D148" s="843" t="s">
        <v>1563</v>
      </c>
      <c r="E148" s="843" t="s">
        <v>1662</v>
      </c>
      <c r="F148" s="843" t="s">
        <v>2224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E83C9-F73C-224D-A557-0.FD81ED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ООО ПКФ "Энергетик-2001"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2228</v>
      </c>
      <c r="P15" s="2275"/>
      <c r="Q15" s="2275"/>
      <c r="R15" s="2275"/>
      <c r="S15" s="2275"/>
      <c r="T15" s="2275"/>
      <c r="U15" s="2276"/>
      <c r="V15" s="2277" t="s">
        <v>430</v>
      </c>
      <c r="W15" s="2280" t="s">
        <v>1147</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39C22-5599-FF8A-63AB-0.1EBE13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D07B3-A934-8CD3-12E9-0.9AF606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7AB72-ED9B-D3D7-FF44-0.785B5A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9D15F-A135-D946-D6A6-0.9588E9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40FC-45BF-ED63-F759-0.E64EDF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7D145-9499-D4EF-2F6D-0.8B60CDA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ПКФ "Энергетик-2001"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Пензенская область</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5835037909</v>
      </c>
      <c r="G14" s="1012" t="s">
        <v>309</v>
      </c>
      <c r="H14" s="475"/>
      <c r="J14" s="455">
        <v>0</v>
      </c>
    </row>
    <row customHeight="1" ht="22.5" hidden="1">
      <c r="A15" s="457"/>
      <c r="B15" s="502"/>
      <c r="C15" s="457"/>
      <c r="D15" s="1009" t="s">
        <v>310</v>
      </c>
      <c r="E15" s="1010" t="s">
        <v>311</v>
      </c>
      <c r="F15" s="1011" t="str">
        <f>IF(kpp="","",kpp)</f>
        <v>583501001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D7316-89D5-21F8-2541-0.A004E2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ECBE4-9746-40E4-135C-0.716BD3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C04CD-2EA3-751E-3DC6-0.F3B71A2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4454E-9CF1-B8EA-133E-0.6C1AC4C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2000</v>
      </c>
      <c r="D5" s="2625" t="s">
        <v>2237</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02F47-E84B-F4B6-97EB-0.566A75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7C81A-D2D4-8B5E-A066-0.800ECF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DA0C9-C1FC-BE19-8316-0.911F3E25}" mc:Ignorable="x14ac xr xr2 xr3">
  <sheetPr>
    <tabColor rgb="FFFFCC99"/>
  </sheetPr>
  <dimension ref="A1:I44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2252</v>
      </c>
      <c r="H2" s="1850" t="s">
        <v>22</v>
      </c>
      <c r="I2" s="1850" t="s">
        <v>808</v>
      </c>
    </row>
    <row customHeight="1" ht="11.25">
      <c r="A3" s="1850" t="s">
        <v>2247</v>
      </c>
      <c r="B3" s="1850" t="s">
        <v>16</v>
      </c>
      <c r="C3" s="1850" t="s">
        <v>2253</v>
      </c>
      <c r="D3" s="1850" t="s">
        <v>2249</v>
      </c>
      <c r="E3" s="1850" t="s">
        <v>2250</v>
      </c>
      <c r="F3" s="1850" t="s">
        <v>2254</v>
      </c>
      <c r="G3" s="1850" t="s">
        <v>22</v>
      </c>
      <c r="H3" s="1850" t="s">
        <v>22</v>
      </c>
      <c r="I3" s="1850" t="s">
        <v>808</v>
      </c>
    </row>
    <row customHeight="1" ht="11.25">
      <c r="A4" s="1850" t="s">
        <v>2247</v>
      </c>
      <c r="B4" s="1850" t="s">
        <v>16</v>
      </c>
      <c r="C4" s="1850" t="s">
        <v>2255</v>
      </c>
      <c r="D4" s="1850" t="s">
        <v>2256</v>
      </c>
      <c r="E4" s="1850" t="s">
        <v>2257</v>
      </c>
      <c r="F4" s="1850" t="s">
        <v>2258</v>
      </c>
      <c r="G4" s="1850" t="s">
        <v>22</v>
      </c>
      <c r="H4" s="1850" t="s">
        <v>22</v>
      </c>
      <c r="I4" s="1850" t="s">
        <v>808</v>
      </c>
    </row>
    <row customHeight="1" ht="11.25">
      <c r="A5" s="1850" t="s">
        <v>2247</v>
      </c>
      <c r="B5" s="1850" t="s">
        <v>16</v>
      </c>
      <c r="C5" s="1850" t="s">
        <v>2259</v>
      </c>
      <c r="D5" s="1850" t="s">
        <v>2260</v>
      </c>
      <c r="E5" s="1850" t="s">
        <v>2261</v>
      </c>
      <c r="F5" s="1850" t="s">
        <v>2258</v>
      </c>
      <c r="G5" s="1850" t="s">
        <v>22</v>
      </c>
      <c r="H5" s="1850" t="s">
        <v>22</v>
      </c>
      <c r="I5" s="1850" t="s">
        <v>808</v>
      </c>
    </row>
    <row customHeight="1" ht="11.25">
      <c r="A6" s="1850" t="s">
        <v>2247</v>
      </c>
      <c r="B6" s="1850" t="s">
        <v>16</v>
      </c>
      <c r="C6" s="1850" t="s">
        <v>2262</v>
      </c>
      <c r="D6" s="1850" t="s">
        <v>2263</v>
      </c>
      <c r="E6" s="1850" t="s">
        <v>2264</v>
      </c>
      <c r="F6" s="1850" t="s">
        <v>2265</v>
      </c>
      <c r="G6" s="1850" t="s">
        <v>22</v>
      </c>
      <c r="H6" s="1850" t="s">
        <v>22</v>
      </c>
      <c r="I6" s="1850" t="s">
        <v>808</v>
      </c>
    </row>
    <row customHeight="1" ht="11.25">
      <c r="A7" s="1850" t="s">
        <v>2247</v>
      </c>
      <c r="B7" s="1850" t="s">
        <v>16</v>
      </c>
      <c r="C7" s="1850" t="s">
        <v>2266</v>
      </c>
      <c r="D7" s="1850" t="s">
        <v>2267</v>
      </c>
      <c r="E7" s="1850" t="s">
        <v>2268</v>
      </c>
      <c r="F7" s="1850" t="s">
        <v>2269</v>
      </c>
      <c r="G7" s="1850" t="s">
        <v>22</v>
      </c>
      <c r="H7" s="1850" t="s">
        <v>22</v>
      </c>
      <c r="I7" s="1850" t="s">
        <v>808</v>
      </c>
    </row>
    <row customHeight="1" ht="11.25">
      <c r="A8" s="1850" t="s">
        <v>2247</v>
      </c>
      <c r="B8" s="1850" t="s">
        <v>16</v>
      </c>
      <c r="C8" s="1850" t="s">
        <v>2270</v>
      </c>
      <c r="D8" s="1850" t="s">
        <v>2271</v>
      </c>
      <c r="E8" s="1850" t="s">
        <v>2272</v>
      </c>
      <c r="F8" s="1850" t="s">
        <v>2273</v>
      </c>
      <c r="G8" s="1850" t="s">
        <v>22</v>
      </c>
      <c r="H8" s="1850" t="s">
        <v>22</v>
      </c>
      <c r="I8" s="1850" t="s">
        <v>808</v>
      </c>
    </row>
    <row customHeight="1" ht="11.25">
      <c r="A9" s="1850" t="s">
        <v>2247</v>
      </c>
      <c r="B9" s="1850" t="s">
        <v>16</v>
      </c>
      <c r="C9" s="1850" t="s">
        <v>2274</v>
      </c>
      <c r="D9" s="1850" t="s">
        <v>2275</v>
      </c>
      <c r="E9" s="1850" t="s">
        <v>2276</v>
      </c>
      <c r="F9" s="1850" t="s">
        <v>2277</v>
      </c>
      <c r="G9" s="1850" t="s">
        <v>22</v>
      </c>
      <c r="H9" s="1850" t="s">
        <v>22</v>
      </c>
      <c r="I9" s="1850" t="s">
        <v>808</v>
      </c>
    </row>
    <row customHeight="1" ht="11.25">
      <c r="A10" s="1850" t="s">
        <v>2247</v>
      </c>
      <c r="B10" s="1850" t="s">
        <v>16</v>
      </c>
      <c r="C10" s="1850" t="s">
        <v>2278</v>
      </c>
      <c r="D10" s="1850" t="s">
        <v>2279</v>
      </c>
      <c r="E10" s="1850" t="s">
        <v>2264</v>
      </c>
      <c r="F10" s="1850" t="s">
        <v>2280</v>
      </c>
      <c r="G10" s="1850" t="s">
        <v>22</v>
      </c>
      <c r="H10" s="1850" t="s">
        <v>22</v>
      </c>
      <c r="I10" s="1850" t="s">
        <v>808</v>
      </c>
    </row>
    <row customHeight="1" ht="11.25">
      <c r="A11" s="1850" t="s">
        <v>2247</v>
      </c>
      <c r="B11" s="1850" t="s">
        <v>16</v>
      </c>
      <c r="C11" s="1850" t="s">
        <v>2281</v>
      </c>
      <c r="D11" s="1850" t="s">
        <v>2282</v>
      </c>
      <c r="E11" s="1850" t="s">
        <v>2283</v>
      </c>
      <c r="F11" s="1850" t="s">
        <v>2284</v>
      </c>
      <c r="G11" s="1850" t="s">
        <v>22</v>
      </c>
      <c r="H11" s="1850" t="s">
        <v>22</v>
      </c>
      <c r="I11" s="1850" t="s">
        <v>808</v>
      </c>
    </row>
    <row customHeight="1" ht="11.25">
      <c r="A12" s="1850" t="s">
        <v>2247</v>
      </c>
      <c r="B12" s="1850" t="s">
        <v>16</v>
      </c>
      <c r="C12" s="1850" t="s">
        <v>2285</v>
      </c>
      <c r="D12" s="1850" t="s">
        <v>2286</v>
      </c>
      <c r="E12" s="1850" t="s">
        <v>2287</v>
      </c>
      <c r="F12" s="1850" t="s">
        <v>2284</v>
      </c>
      <c r="G12" s="1850" t="s">
        <v>22</v>
      </c>
      <c r="H12" s="1850" t="s">
        <v>22</v>
      </c>
      <c r="I12" s="1850" t="s">
        <v>808</v>
      </c>
    </row>
    <row customHeight="1" ht="11.25">
      <c r="A13" s="1850" t="s">
        <v>2247</v>
      </c>
      <c r="B13" s="1850" t="s">
        <v>16</v>
      </c>
      <c r="C13" s="1850" t="s">
        <v>2288</v>
      </c>
      <c r="D13" s="1850" t="s">
        <v>2289</v>
      </c>
      <c r="E13" s="1850" t="s">
        <v>2290</v>
      </c>
      <c r="F13" s="1850" t="s">
        <v>2284</v>
      </c>
      <c r="G13" s="1850" t="s">
        <v>22</v>
      </c>
      <c r="H13" s="1850" t="s">
        <v>22</v>
      </c>
      <c r="I13" s="1850" t="s">
        <v>808</v>
      </c>
    </row>
    <row customHeight="1" ht="11.25">
      <c r="A14" s="1850" t="s">
        <v>2247</v>
      </c>
      <c r="B14" s="1850" t="s">
        <v>16</v>
      </c>
      <c r="C14" s="1850" t="s">
        <v>2291</v>
      </c>
      <c r="D14" s="1850" t="s">
        <v>2292</v>
      </c>
      <c r="E14" s="1850" t="s">
        <v>2283</v>
      </c>
      <c r="F14" s="1850" t="s">
        <v>2277</v>
      </c>
      <c r="G14" s="1850" t="s">
        <v>22</v>
      </c>
      <c r="H14" s="1850" t="s">
        <v>22</v>
      </c>
      <c r="I14" s="1850" t="s">
        <v>808</v>
      </c>
    </row>
    <row customHeight="1" ht="11.25">
      <c r="A15" s="1850" t="s">
        <v>2247</v>
      </c>
      <c r="B15" s="1850" t="s">
        <v>16</v>
      </c>
      <c r="C15" s="1850" t="s">
        <v>2293</v>
      </c>
      <c r="D15" s="1850" t="s">
        <v>2294</v>
      </c>
      <c r="E15" s="1850" t="s">
        <v>2295</v>
      </c>
      <c r="F15" s="1850" t="s">
        <v>2296</v>
      </c>
      <c r="G15" s="1850" t="s">
        <v>22</v>
      </c>
      <c r="H15" s="1850" t="s">
        <v>2297</v>
      </c>
      <c r="I15" s="1850" t="s">
        <v>808</v>
      </c>
    </row>
    <row customHeight="1" ht="11.25">
      <c r="A16" s="1850" t="s">
        <v>2247</v>
      </c>
      <c r="B16" s="1850" t="s">
        <v>16</v>
      </c>
      <c r="C16" s="1850" t="s">
        <v>2298</v>
      </c>
      <c r="D16" s="1850" t="s">
        <v>2299</v>
      </c>
      <c r="E16" s="1850" t="s">
        <v>2300</v>
      </c>
      <c r="F16" s="1850" t="s">
        <v>575</v>
      </c>
      <c r="G16" s="1850" t="s">
        <v>2301</v>
      </c>
      <c r="H16" s="1850" t="s">
        <v>22</v>
      </c>
      <c r="I16" s="1850" t="s">
        <v>808</v>
      </c>
    </row>
    <row customHeight="1" ht="11.25">
      <c r="A17" s="1850" t="s">
        <v>2247</v>
      </c>
      <c r="B17" s="1850" t="s">
        <v>16</v>
      </c>
      <c r="C17" s="1850" t="s">
        <v>2302</v>
      </c>
      <c r="D17" s="1850" t="s">
        <v>2303</v>
      </c>
      <c r="E17" s="1850" t="s">
        <v>2304</v>
      </c>
      <c r="F17" s="1850" t="s">
        <v>2305</v>
      </c>
      <c r="G17" s="1850" t="s">
        <v>22</v>
      </c>
      <c r="H17" s="1850" t="s">
        <v>22</v>
      </c>
      <c r="I17" s="1850" t="s">
        <v>808</v>
      </c>
    </row>
    <row customHeight="1" ht="11.25">
      <c r="A18" s="1850" t="s">
        <v>2247</v>
      </c>
      <c r="B18" s="1850" t="s">
        <v>16</v>
      </c>
      <c r="C18" s="1850" t="s">
        <v>2306</v>
      </c>
      <c r="D18" s="1850" t="s">
        <v>2307</v>
      </c>
      <c r="E18" s="1850" t="s">
        <v>2308</v>
      </c>
      <c r="F18" s="1850" t="s">
        <v>2309</v>
      </c>
      <c r="G18" s="1850" t="s">
        <v>22</v>
      </c>
      <c r="H18" s="1850" t="s">
        <v>22</v>
      </c>
      <c r="I18" s="1850" t="s">
        <v>808</v>
      </c>
    </row>
    <row customHeight="1" ht="11.25">
      <c r="A19" s="1850" t="s">
        <v>2247</v>
      </c>
      <c r="B19" s="1850" t="s">
        <v>16</v>
      </c>
      <c r="C19" s="1850" t="s">
        <v>2310</v>
      </c>
      <c r="D19" s="1850" t="s">
        <v>2311</v>
      </c>
      <c r="E19" s="1850" t="s">
        <v>2304</v>
      </c>
      <c r="F19" s="1850" t="s">
        <v>2312</v>
      </c>
      <c r="G19" s="1850" t="s">
        <v>22</v>
      </c>
      <c r="H19" s="1850" t="s">
        <v>22</v>
      </c>
      <c r="I19" s="1850" t="s">
        <v>808</v>
      </c>
    </row>
    <row customHeight="1" ht="11.25">
      <c r="A20" s="1850" t="s">
        <v>2247</v>
      </c>
      <c r="B20" s="1850" t="s">
        <v>16</v>
      </c>
      <c r="C20" s="1850" t="s">
        <v>2313</v>
      </c>
      <c r="D20" s="1850" t="s">
        <v>2314</v>
      </c>
      <c r="E20" s="1850" t="s">
        <v>2304</v>
      </c>
      <c r="F20" s="1850" t="s">
        <v>2315</v>
      </c>
      <c r="G20" s="1850" t="s">
        <v>22</v>
      </c>
      <c r="H20" s="1850" t="s">
        <v>22</v>
      </c>
      <c r="I20" s="1850" t="s">
        <v>808</v>
      </c>
    </row>
    <row customHeight="1" ht="11.25">
      <c r="A21" s="1850" t="s">
        <v>2247</v>
      </c>
      <c r="B21" s="1850" t="s">
        <v>16</v>
      </c>
      <c r="C21" s="1850" t="s">
        <v>2316</v>
      </c>
      <c r="D21" s="1850" t="s">
        <v>2317</v>
      </c>
      <c r="E21" s="1850" t="s">
        <v>2304</v>
      </c>
      <c r="F21" s="1850" t="s">
        <v>2318</v>
      </c>
      <c r="G21" s="1850" t="s">
        <v>22</v>
      </c>
      <c r="H21" s="1850" t="s">
        <v>22</v>
      </c>
      <c r="I21" s="1850" t="s">
        <v>808</v>
      </c>
    </row>
    <row customHeight="1" ht="11.25">
      <c r="A22" s="1850" t="s">
        <v>2247</v>
      </c>
      <c r="B22" s="1850" t="s">
        <v>16</v>
      </c>
      <c r="C22" s="1850" t="s">
        <v>2319</v>
      </c>
      <c r="D22" s="1850" t="s">
        <v>2320</v>
      </c>
      <c r="E22" s="1850" t="s">
        <v>2304</v>
      </c>
      <c r="F22" s="1850" t="s">
        <v>2321</v>
      </c>
      <c r="G22" s="1850" t="s">
        <v>22</v>
      </c>
      <c r="H22" s="1850" t="s">
        <v>22</v>
      </c>
      <c r="I22" s="1850" t="s">
        <v>808</v>
      </c>
    </row>
    <row customHeight="1" ht="11.25">
      <c r="A23" s="1850" t="s">
        <v>2247</v>
      </c>
      <c r="B23" s="1850" t="s">
        <v>16</v>
      </c>
      <c r="C23" s="1850" t="s">
        <v>2322</v>
      </c>
      <c r="D23" s="1850" t="s">
        <v>2323</v>
      </c>
      <c r="E23" s="1850" t="s">
        <v>2324</v>
      </c>
      <c r="F23" s="1850" t="s">
        <v>2277</v>
      </c>
      <c r="G23" s="1850" t="s">
        <v>22</v>
      </c>
      <c r="H23" s="1850" t="s">
        <v>22</v>
      </c>
      <c r="I23" s="1850" t="s">
        <v>808</v>
      </c>
    </row>
    <row customHeight="1" ht="11.25">
      <c r="A24" s="1850" t="s">
        <v>2247</v>
      </c>
      <c r="B24" s="1850" t="s">
        <v>16</v>
      </c>
      <c r="C24" s="1850" t="s">
        <v>2325</v>
      </c>
      <c r="D24" s="1850" t="s">
        <v>2326</v>
      </c>
      <c r="E24" s="1850" t="s">
        <v>2327</v>
      </c>
      <c r="F24" s="1850" t="s">
        <v>2328</v>
      </c>
      <c r="G24" s="1850" t="s">
        <v>22</v>
      </c>
      <c r="H24" s="1850" t="s">
        <v>22</v>
      </c>
      <c r="I24" s="1850" t="s">
        <v>808</v>
      </c>
    </row>
    <row customHeight="1" ht="11.25">
      <c r="A25" s="1850" t="s">
        <v>2247</v>
      </c>
      <c r="B25" s="1850" t="s">
        <v>16</v>
      </c>
      <c r="C25" s="1850" t="s">
        <v>2329</v>
      </c>
      <c r="D25" s="1850" t="s">
        <v>2330</v>
      </c>
      <c r="E25" s="1850" t="s">
        <v>2331</v>
      </c>
      <c r="F25" s="1850" t="s">
        <v>2277</v>
      </c>
      <c r="G25" s="1850" t="s">
        <v>22</v>
      </c>
      <c r="H25" s="1850" t="s">
        <v>22</v>
      </c>
      <c r="I25" s="1850" t="s">
        <v>808</v>
      </c>
    </row>
    <row customHeight="1" ht="11.25">
      <c r="A26" s="1850" t="s">
        <v>2247</v>
      </c>
      <c r="B26" s="1850" t="s">
        <v>16</v>
      </c>
      <c r="C26" s="1850" t="s">
        <v>2332</v>
      </c>
      <c r="D26" s="1850" t="s">
        <v>2333</v>
      </c>
      <c r="E26" s="1850" t="s">
        <v>2334</v>
      </c>
      <c r="F26" s="1850" t="s">
        <v>2335</v>
      </c>
      <c r="G26" s="1850" t="s">
        <v>22</v>
      </c>
      <c r="H26" s="1850" t="s">
        <v>22</v>
      </c>
      <c r="I26" s="1850" t="s">
        <v>808</v>
      </c>
    </row>
    <row customHeight="1" ht="11.25">
      <c r="A27" s="1850" t="s">
        <v>2247</v>
      </c>
      <c r="B27" s="1850" t="s">
        <v>16</v>
      </c>
      <c r="C27" s="1850" t="s">
        <v>2336</v>
      </c>
      <c r="D27" s="1850" t="s">
        <v>2337</v>
      </c>
      <c r="E27" s="1850" t="s">
        <v>2338</v>
      </c>
      <c r="F27" s="1850" t="s">
        <v>2339</v>
      </c>
      <c r="G27" s="1850" t="s">
        <v>22</v>
      </c>
      <c r="H27" s="1850" t="s">
        <v>22</v>
      </c>
      <c r="I27" s="1850" t="s">
        <v>808</v>
      </c>
    </row>
    <row customHeight="1" ht="11.25">
      <c r="A28" s="1850" t="s">
        <v>2247</v>
      </c>
      <c r="B28" s="1850" t="s">
        <v>16</v>
      </c>
      <c r="C28" s="1850" t="s">
        <v>22</v>
      </c>
      <c r="D28" s="1850" t="s">
        <v>2340</v>
      </c>
      <c r="E28" s="1850" t="s">
        <v>2341</v>
      </c>
      <c r="F28" s="1850" t="s">
        <v>2277</v>
      </c>
      <c r="G28" s="1850" t="s">
        <v>22</v>
      </c>
      <c r="H28" s="1850" t="s">
        <v>22</v>
      </c>
      <c r="I28" s="1850" t="s">
        <v>808</v>
      </c>
    </row>
    <row customHeight="1" ht="11.25">
      <c r="A29" s="1850" t="s">
        <v>2247</v>
      </c>
      <c r="B29" s="1850" t="s">
        <v>16</v>
      </c>
      <c r="C29" s="1850" t="s">
        <v>2342</v>
      </c>
      <c r="D29" s="1850" t="s">
        <v>2343</v>
      </c>
      <c r="E29" s="1850" t="s">
        <v>2344</v>
      </c>
      <c r="F29" s="1850" t="s">
        <v>2345</v>
      </c>
      <c r="G29" s="1850" t="s">
        <v>22</v>
      </c>
      <c r="H29" s="1850" t="s">
        <v>22</v>
      </c>
      <c r="I29" s="1850" t="s">
        <v>808</v>
      </c>
    </row>
    <row customHeight="1" ht="11.25">
      <c r="A30" s="1850" t="s">
        <v>2247</v>
      </c>
      <c r="B30" s="1850" t="s">
        <v>16</v>
      </c>
      <c r="C30" s="1850" t="s">
        <v>2346</v>
      </c>
      <c r="D30" s="1850" t="s">
        <v>2347</v>
      </c>
      <c r="E30" s="1850" t="s">
        <v>2348</v>
      </c>
      <c r="F30" s="1850" t="s">
        <v>2345</v>
      </c>
      <c r="G30" s="1850" t="s">
        <v>22</v>
      </c>
      <c r="H30" s="1850" t="s">
        <v>22</v>
      </c>
      <c r="I30" s="1850" t="s">
        <v>808</v>
      </c>
    </row>
    <row customHeight="1" ht="11.25">
      <c r="A31" s="1850" t="s">
        <v>2247</v>
      </c>
      <c r="B31" s="1850" t="s">
        <v>16</v>
      </c>
      <c r="C31" s="1850" t="s">
        <v>2349</v>
      </c>
      <c r="D31" s="1850" t="s">
        <v>2350</v>
      </c>
      <c r="E31" s="1850" t="s">
        <v>2351</v>
      </c>
      <c r="F31" s="1850" t="s">
        <v>2352</v>
      </c>
      <c r="G31" s="1850" t="s">
        <v>22</v>
      </c>
      <c r="H31" s="1850" t="s">
        <v>22</v>
      </c>
      <c r="I31" s="1850" t="s">
        <v>808</v>
      </c>
    </row>
    <row customHeight="1" ht="11.25">
      <c r="A32" s="1850" t="s">
        <v>2247</v>
      </c>
      <c r="B32" s="1850" t="s">
        <v>16</v>
      </c>
      <c r="C32" s="1850" t="s">
        <v>2353</v>
      </c>
      <c r="D32" s="1850" t="s">
        <v>2354</v>
      </c>
      <c r="E32" s="1850" t="s">
        <v>2355</v>
      </c>
      <c r="F32" s="1850" t="s">
        <v>2339</v>
      </c>
      <c r="G32" s="1850" t="s">
        <v>22</v>
      </c>
      <c r="H32" s="1850" t="s">
        <v>22</v>
      </c>
      <c r="I32" s="1850" t="s">
        <v>808</v>
      </c>
    </row>
    <row customHeight="1" ht="11.25">
      <c r="A33" s="1850" t="s">
        <v>2247</v>
      </c>
      <c r="B33" s="1850" t="s">
        <v>16</v>
      </c>
      <c r="C33" s="1850" t="s">
        <v>2356</v>
      </c>
      <c r="D33" s="1850" t="s">
        <v>2357</v>
      </c>
      <c r="E33" s="1850" t="s">
        <v>2358</v>
      </c>
      <c r="F33" s="1850" t="s">
        <v>2296</v>
      </c>
      <c r="G33" s="1850" t="s">
        <v>2359</v>
      </c>
      <c r="H33" s="1850" t="s">
        <v>22</v>
      </c>
      <c r="I33" s="1850" t="s">
        <v>808</v>
      </c>
    </row>
    <row customHeight="1" ht="11.25">
      <c r="A34" s="1850" t="s">
        <v>2247</v>
      </c>
      <c r="B34" s="1850" t="s">
        <v>16</v>
      </c>
      <c r="C34" s="1850" t="s">
        <v>2360</v>
      </c>
      <c r="D34" s="1850" t="s">
        <v>2361</v>
      </c>
      <c r="E34" s="1850" t="s">
        <v>2362</v>
      </c>
      <c r="F34" s="1850" t="s">
        <v>2363</v>
      </c>
      <c r="G34" s="1850" t="s">
        <v>2364</v>
      </c>
      <c r="H34" s="1850" t="s">
        <v>22</v>
      </c>
      <c r="I34" s="1850" t="s">
        <v>808</v>
      </c>
    </row>
    <row customHeight="1" ht="11.25">
      <c r="A35" s="1850" t="s">
        <v>2247</v>
      </c>
      <c r="B35" s="1850" t="s">
        <v>16</v>
      </c>
      <c r="C35" s="1850" t="s">
        <v>2365</v>
      </c>
      <c r="D35" s="1850" t="s">
        <v>2366</v>
      </c>
      <c r="E35" s="1850" t="s">
        <v>2367</v>
      </c>
      <c r="F35" s="1850" t="s">
        <v>2368</v>
      </c>
      <c r="G35" s="1850" t="s">
        <v>22</v>
      </c>
      <c r="H35" s="1850" t="s">
        <v>22</v>
      </c>
      <c r="I35" s="1850" t="s">
        <v>808</v>
      </c>
    </row>
    <row customHeight="1" ht="11.25">
      <c r="A36" s="1850" t="s">
        <v>2247</v>
      </c>
      <c r="B36" s="1850" t="s">
        <v>16</v>
      </c>
      <c r="C36" s="1850" t="s">
        <v>2369</v>
      </c>
      <c r="D36" s="1850" t="s">
        <v>2370</v>
      </c>
      <c r="E36" s="1850" t="s">
        <v>2371</v>
      </c>
      <c r="F36" s="1850" t="s">
        <v>2372</v>
      </c>
      <c r="G36" s="1850" t="s">
        <v>2373</v>
      </c>
      <c r="H36" s="1850" t="s">
        <v>22</v>
      </c>
      <c r="I36" s="1850" t="s">
        <v>808</v>
      </c>
    </row>
    <row customHeight="1" ht="11.25">
      <c r="A37" s="1850" t="s">
        <v>2247</v>
      </c>
      <c r="B37" s="1850" t="s">
        <v>16</v>
      </c>
      <c r="C37" s="1850" t="s">
        <v>2374</v>
      </c>
      <c r="D37" s="1850" t="s">
        <v>2370</v>
      </c>
      <c r="E37" s="1850" t="s">
        <v>2375</v>
      </c>
      <c r="F37" s="1850" t="s">
        <v>2376</v>
      </c>
      <c r="G37" s="1850" t="s">
        <v>22</v>
      </c>
      <c r="H37" s="1850" t="s">
        <v>22</v>
      </c>
      <c r="I37" s="1850" t="s">
        <v>808</v>
      </c>
    </row>
    <row customHeight="1" ht="11.25">
      <c r="A38" s="1850" t="s">
        <v>2247</v>
      </c>
      <c r="B38" s="1850" t="s">
        <v>16</v>
      </c>
      <c r="C38" s="1850" t="s">
        <v>2377</v>
      </c>
      <c r="D38" s="1850" t="s">
        <v>2378</v>
      </c>
      <c r="E38" s="1850" t="s">
        <v>2379</v>
      </c>
      <c r="F38" s="1850" t="s">
        <v>2258</v>
      </c>
      <c r="G38" s="1850" t="s">
        <v>22</v>
      </c>
      <c r="H38" s="1850" t="s">
        <v>22</v>
      </c>
      <c r="I38" s="1850" t="s">
        <v>808</v>
      </c>
    </row>
    <row customHeight="1" ht="11.25">
      <c r="A39" s="1850" t="s">
        <v>2247</v>
      </c>
      <c r="B39" s="1850" t="s">
        <v>16</v>
      </c>
      <c r="C39" s="1850" t="s">
        <v>2380</v>
      </c>
      <c r="D39" s="1850" t="s">
        <v>2381</v>
      </c>
      <c r="E39" s="1850" t="s">
        <v>2382</v>
      </c>
      <c r="F39" s="1850" t="s">
        <v>2345</v>
      </c>
      <c r="G39" s="1850" t="s">
        <v>22</v>
      </c>
      <c r="H39" s="1850" t="s">
        <v>22</v>
      </c>
      <c r="I39" s="1850" t="s">
        <v>808</v>
      </c>
    </row>
    <row customHeight="1" ht="11.25">
      <c r="A40" s="1850" t="s">
        <v>2247</v>
      </c>
      <c r="B40" s="1850" t="s">
        <v>16</v>
      </c>
      <c r="C40" s="1850" t="s">
        <v>2383</v>
      </c>
      <c r="D40" s="1850" t="s">
        <v>2384</v>
      </c>
      <c r="E40" s="1850" t="s">
        <v>2385</v>
      </c>
      <c r="F40" s="1850" t="s">
        <v>2335</v>
      </c>
      <c r="G40" s="1850" t="s">
        <v>2386</v>
      </c>
      <c r="H40" s="1850" t="s">
        <v>22</v>
      </c>
      <c r="I40" s="1850" t="s">
        <v>808</v>
      </c>
    </row>
    <row customHeight="1" ht="11.25">
      <c r="A41" s="1850" t="s">
        <v>2247</v>
      </c>
      <c r="B41" s="1850" t="s">
        <v>16</v>
      </c>
      <c r="C41" s="1850" t="s">
        <v>2387</v>
      </c>
      <c r="D41" s="1850" t="s">
        <v>2388</v>
      </c>
      <c r="E41" s="1850" t="s">
        <v>2389</v>
      </c>
      <c r="F41" s="1850" t="s">
        <v>2328</v>
      </c>
      <c r="G41" s="1850" t="s">
        <v>22</v>
      </c>
      <c r="H41" s="1850" t="s">
        <v>22</v>
      </c>
      <c r="I41" s="1850" t="s">
        <v>808</v>
      </c>
    </row>
    <row customHeight="1" ht="11.25">
      <c r="A42" s="1850" t="s">
        <v>2247</v>
      </c>
      <c r="B42" s="1850" t="s">
        <v>16</v>
      </c>
      <c r="C42" s="1850" t="s">
        <v>2390</v>
      </c>
      <c r="D42" s="1850" t="s">
        <v>2391</v>
      </c>
      <c r="E42" s="1850" t="s">
        <v>2392</v>
      </c>
      <c r="F42" s="1850" t="s">
        <v>2328</v>
      </c>
      <c r="G42" s="1850" t="s">
        <v>22</v>
      </c>
      <c r="H42" s="1850" t="s">
        <v>22</v>
      </c>
      <c r="I42" s="1850" t="s">
        <v>808</v>
      </c>
    </row>
    <row customHeight="1" ht="11.25">
      <c r="A43" s="1850" t="s">
        <v>2247</v>
      </c>
      <c r="B43" s="1850" t="s">
        <v>16</v>
      </c>
      <c r="C43" s="1850" t="s">
        <v>2393</v>
      </c>
      <c r="D43" s="1850" t="s">
        <v>2394</v>
      </c>
      <c r="E43" s="1850" t="s">
        <v>2395</v>
      </c>
      <c r="F43" s="1850" t="s">
        <v>2396</v>
      </c>
      <c r="G43" s="1850" t="s">
        <v>22</v>
      </c>
      <c r="H43" s="1850" t="s">
        <v>22</v>
      </c>
      <c r="I43" s="1850" t="s">
        <v>808</v>
      </c>
    </row>
    <row customHeight="1" ht="11.25">
      <c r="A44" s="1850" t="s">
        <v>2247</v>
      </c>
      <c r="B44" s="1850" t="s">
        <v>16</v>
      </c>
      <c r="C44" s="1850" t="s">
        <v>2397</v>
      </c>
      <c r="D44" s="1850" t="s">
        <v>2398</v>
      </c>
      <c r="E44" s="1850" t="s">
        <v>2399</v>
      </c>
      <c r="F44" s="1850" t="s">
        <v>2400</v>
      </c>
      <c r="G44" s="1850" t="s">
        <v>22</v>
      </c>
      <c r="H44" s="1850" t="s">
        <v>22</v>
      </c>
      <c r="I44" s="1850" t="s">
        <v>808</v>
      </c>
    </row>
    <row customHeight="1" ht="11.25">
      <c r="A45" s="1850" t="s">
        <v>2247</v>
      </c>
      <c r="B45" s="1850" t="s">
        <v>16</v>
      </c>
      <c r="C45" s="1850" t="s">
        <v>2401</v>
      </c>
      <c r="D45" s="1850" t="s">
        <v>2402</v>
      </c>
      <c r="E45" s="1850" t="s">
        <v>2403</v>
      </c>
      <c r="F45" s="1850" t="s">
        <v>2396</v>
      </c>
      <c r="G45" s="1850" t="s">
        <v>22</v>
      </c>
      <c r="H45" s="1850" t="s">
        <v>22</v>
      </c>
      <c r="I45" s="1850" t="s">
        <v>808</v>
      </c>
    </row>
    <row customHeight="1" ht="11.25">
      <c r="A46" s="1850" t="s">
        <v>2247</v>
      </c>
      <c r="B46" s="1850" t="s">
        <v>16</v>
      </c>
      <c r="C46" s="1850" t="s">
        <v>2404</v>
      </c>
      <c r="D46" s="1850" t="s">
        <v>2405</v>
      </c>
      <c r="E46" s="1850" t="s">
        <v>2406</v>
      </c>
      <c r="F46" s="1850" t="s">
        <v>2407</v>
      </c>
      <c r="G46" s="1850" t="s">
        <v>22</v>
      </c>
      <c r="H46" s="1850" t="s">
        <v>22</v>
      </c>
      <c r="I46" s="1850" t="s">
        <v>808</v>
      </c>
    </row>
    <row customHeight="1" ht="11.25">
      <c r="A47" s="1850" t="s">
        <v>2247</v>
      </c>
      <c r="B47" s="1850" t="s">
        <v>16</v>
      </c>
      <c r="C47" s="1850" t="s">
        <v>2408</v>
      </c>
      <c r="D47" s="1850" t="s">
        <v>2409</v>
      </c>
      <c r="E47" s="1850" t="s">
        <v>2410</v>
      </c>
      <c r="F47" s="1850" t="s">
        <v>2328</v>
      </c>
      <c r="G47" s="1850" t="s">
        <v>22</v>
      </c>
      <c r="H47" s="1850" t="s">
        <v>22</v>
      </c>
      <c r="I47" s="1850" t="s">
        <v>808</v>
      </c>
    </row>
    <row customHeight="1" ht="11.25">
      <c r="A48" s="1850" t="s">
        <v>2247</v>
      </c>
      <c r="B48" s="1850" t="s">
        <v>16</v>
      </c>
      <c r="C48" s="1850" t="s">
        <v>2411</v>
      </c>
      <c r="D48" s="1850" t="s">
        <v>2412</v>
      </c>
      <c r="E48" s="1850" t="s">
        <v>2413</v>
      </c>
      <c r="F48" s="1850" t="s">
        <v>2339</v>
      </c>
      <c r="G48" s="1850" t="s">
        <v>22</v>
      </c>
      <c r="H48" s="1850" t="s">
        <v>22</v>
      </c>
      <c r="I48" s="1850" t="s">
        <v>808</v>
      </c>
    </row>
    <row customHeight="1" ht="11.25">
      <c r="A49" s="1850" t="s">
        <v>2247</v>
      </c>
      <c r="B49" s="1850" t="s">
        <v>16</v>
      </c>
      <c r="C49" s="1850" t="s">
        <v>2414</v>
      </c>
      <c r="D49" s="1850" t="s">
        <v>2415</v>
      </c>
      <c r="E49" s="1850" t="s">
        <v>2416</v>
      </c>
      <c r="F49" s="1850" t="s">
        <v>2328</v>
      </c>
      <c r="G49" s="1850" t="s">
        <v>22</v>
      </c>
      <c r="H49" s="1850" t="s">
        <v>22</v>
      </c>
      <c r="I49" s="1850" t="s">
        <v>808</v>
      </c>
    </row>
    <row customHeight="1" ht="11.25">
      <c r="A50" s="1850" t="s">
        <v>2247</v>
      </c>
      <c r="B50" s="1850" t="s">
        <v>16</v>
      </c>
      <c r="C50" s="1850" t="s">
        <v>2417</v>
      </c>
      <c r="D50" s="1850" t="s">
        <v>2418</v>
      </c>
      <c r="E50" s="1850" t="s">
        <v>2419</v>
      </c>
      <c r="F50" s="1850" t="s">
        <v>2420</v>
      </c>
      <c r="G50" s="1850" t="s">
        <v>22</v>
      </c>
      <c r="H50" s="1850" t="s">
        <v>22</v>
      </c>
      <c r="I50" s="1850" t="s">
        <v>808</v>
      </c>
    </row>
    <row customHeight="1" ht="11.25">
      <c r="A51" s="1850" t="s">
        <v>2247</v>
      </c>
      <c r="B51" s="1850" t="s">
        <v>16</v>
      </c>
      <c r="C51" s="1850" t="s">
        <v>2421</v>
      </c>
      <c r="D51" s="1850" t="s">
        <v>2422</v>
      </c>
      <c r="E51" s="1850" t="s">
        <v>2423</v>
      </c>
      <c r="F51" s="1850" t="s">
        <v>2400</v>
      </c>
      <c r="G51" s="1850" t="s">
        <v>22</v>
      </c>
      <c r="H51" s="1850" t="s">
        <v>22</v>
      </c>
      <c r="I51" s="1850" t="s">
        <v>808</v>
      </c>
    </row>
    <row customHeight="1" ht="11.25">
      <c r="A52" s="1850" t="s">
        <v>2247</v>
      </c>
      <c r="B52" s="1850" t="s">
        <v>16</v>
      </c>
      <c r="C52" s="1850" t="s">
        <v>2424</v>
      </c>
      <c r="D52" s="1850" t="s">
        <v>2425</v>
      </c>
      <c r="E52" s="1850" t="s">
        <v>2426</v>
      </c>
      <c r="F52" s="1850" t="s">
        <v>2376</v>
      </c>
      <c r="G52" s="1850" t="s">
        <v>22</v>
      </c>
      <c r="H52" s="1850" t="s">
        <v>2427</v>
      </c>
      <c r="I52" s="1850" t="s">
        <v>808</v>
      </c>
    </row>
    <row customHeight="1" ht="11.25">
      <c r="A53" s="1850" t="s">
        <v>2247</v>
      </c>
      <c r="B53" s="1850" t="s">
        <v>16</v>
      </c>
      <c r="C53" s="1850" t="s">
        <v>2428</v>
      </c>
      <c r="D53" s="1850" t="s">
        <v>2429</v>
      </c>
      <c r="E53" s="1850" t="s">
        <v>2430</v>
      </c>
      <c r="F53" s="1850" t="s">
        <v>2328</v>
      </c>
      <c r="G53" s="1850" t="s">
        <v>22</v>
      </c>
      <c r="H53" s="1850" t="s">
        <v>22</v>
      </c>
      <c r="I53" s="1850" t="s">
        <v>808</v>
      </c>
    </row>
    <row customHeight="1" ht="11.25">
      <c r="A54" s="1850" t="s">
        <v>2247</v>
      </c>
      <c r="B54" s="1850" t="s">
        <v>16</v>
      </c>
      <c r="C54" s="1850" t="s">
        <v>2431</v>
      </c>
      <c r="D54" s="1850" t="s">
        <v>2432</v>
      </c>
      <c r="E54" s="1850" t="s">
        <v>2433</v>
      </c>
      <c r="F54" s="1850" t="s">
        <v>2376</v>
      </c>
      <c r="G54" s="1850" t="s">
        <v>22</v>
      </c>
      <c r="H54" s="1850" t="s">
        <v>22</v>
      </c>
      <c r="I54" s="1850" t="s">
        <v>808</v>
      </c>
    </row>
    <row customHeight="1" ht="11.25">
      <c r="A55" s="1850" t="s">
        <v>2247</v>
      </c>
      <c r="B55" s="1850" t="s">
        <v>16</v>
      </c>
      <c r="C55" s="1850" t="s">
        <v>2434</v>
      </c>
      <c r="D55" s="1850" t="s">
        <v>2435</v>
      </c>
      <c r="E55" s="1850" t="s">
        <v>2436</v>
      </c>
      <c r="F55" s="1850" t="s">
        <v>2328</v>
      </c>
      <c r="G55" s="1850" t="s">
        <v>2437</v>
      </c>
      <c r="H55" s="1850" t="s">
        <v>22</v>
      </c>
      <c r="I55" s="1850" t="s">
        <v>808</v>
      </c>
    </row>
    <row customHeight="1" ht="11.25">
      <c r="A56" s="1850" t="s">
        <v>2247</v>
      </c>
      <c r="B56" s="1850" t="s">
        <v>16</v>
      </c>
      <c r="C56" s="1850" t="s">
        <v>2438</v>
      </c>
      <c r="D56" s="1850" t="s">
        <v>2439</v>
      </c>
      <c r="E56" s="1850" t="s">
        <v>2440</v>
      </c>
      <c r="F56" s="1850" t="s">
        <v>2376</v>
      </c>
      <c r="G56" s="1850" t="s">
        <v>2441</v>
      </c>
      <c r="H56" s="1850" t="s">
        <v>22</v>
      </c>
      <c r="I56" s="1850" t="s">
        <v>808</v>
      </c>
    </row>
    <row customHeight="1" ht="11.25">
      <c r="A57" s="1850" t="s">
        <v>2247</v>
      </c>
      <c r="B57" s="1850" t="s">
        <v>16</v>
      </c>
      <c r="C57" s="1850" t="s">
        <v>2442</v>
      </c>
      <c r="D57" s="1850" t="s">
        <v>2443</v>
      </c>
      <c r="E57" s="1850" t="s">
        <v>2444</v>
      </c>
      <c r="F57" s="1850" t="s">
        <v>2445</v>
      </c>
      <c r="G57" s="1850" t="s">
        <v>22</v>
      </c>
      <c r="H57" s="1850" t="s">
        <v>22</v>
      </c>
      <c r="I57" s="1850" t="s">
        <v>808</v>
      </c>
    </row>
    <row customHeight="1" ht="11.25">
      <c r="A58" s="1850" t="s">
        <v>2247</v>
      </c>
      <c r="B58" s="1850" t="s">
        <v>16</v>
      </c>
      <c r="C58" s="1850" t="s">
        <v>2446</v>
      </c>
      <c r="D58" s="1850" t="s">
        <v>2447</v>
      </c>
      <c r="E58" s="1850" t="s">
        <v>2448</v>
      </c>
      <c r="F58" s="1850" t="s">
        <v>2420</v>
      </c>
      <c r="G58" s="1850" t="s">
        <v>22</v>
      </c>
      <c r="H58" s="1850" t="s">
        <v>22</v>
      </c>
      <c r="I58" s="1850" t="s">
        <v>808</v>
      </c>
    </row>
    <row customHeight="1" ht="11.25">
      <c r="A59" s="1850" t="s">
        <v>2247</v>
      </c>
      <c r="B59" s="1850" t="s">
        <v>16</v>
      </c>
      <c r="C59" s="1850" t="s">
        <v>2449</v>
      </c>
      <c r="D59" s="1850" t="s">
        <v>2450</v>
      </c>
      <c r="E59" s="1850" t="s">
        <v>2451</v>
      </c>
      <c r="F59" s="1850" t="s">
        <v>2345</v>
      </c>
      <c r="G59" s="1850" t="s">
        <v>22</v>
      </c>
      <c r="H59" s="1850" t="s">
        <v>22</v>
      </c>
      <c r="I59" s="1850" t="s">
        <v>808</v>
      </c>
    </row>
    <row customHeight="1" ht="11.25">
      <c r="A60" s="1850" t="s">
        <v>2247</v>
      </c>
      <c r="B60" s="1850" t="s">
        <v>16</v>
      </c>
      <c r="C60" s="1850" t="s">
        <v>2452</v>
      </c>
      <c r="D60" s="1850" t="s">
        <v>2453</v>
      </c>
      <c r="E60" s="1850" t="s">
        <v>2454</v>
      </c>
      <c r="F60" s="1850" t="s">
        <v>2400</v>
      </c>
      <c r="G60" s="1850" t="s">
        <v>22</v>
      </c>
      <c r="H60" s="1850" t="s">
        <v>22</v>
      </c>
      <c r="I60" s="1850" t="s">
        <v>808</v>
      </c>
    </row>
    <row customHeight="1" ht="11.25">
      <c r="A61" s="1850" t="s">
        <v>2247</v>
      </c>
      <c r="B61" s="1850" t="s">
        <v>16</v>
      </c>
      <c r="C61" s="1850" t="s">
        <v>2455</v>
      </c>
      <c r="D61" s="1850" t="s">
        <v>2456</v>
      </c>
      <c r="E61" s="1850" t="s">
        <v>2457</v>
      </c>
      <c r="F61" s="1850" t="s">
        <v>2258</v>
      </c>
      <c r="G61" s="1850" t="s">
        <v>22</v>
      </c>
      <c r="H61" s="1850" t="s">
        <v>22</v>
      </c>
      <c r="I61" s="1850" t="s">
        <v>808</v>
      </c>
    </row>
    <row customHeight="1" ht="11.25">
      <c r="A62" s="1850" t="s">
        <v>2247</v>
      </c>
      <c r="B62" s="1850" t="s">
        <v>16</v>
      </c>
      <c r="C62" s="1850" t="s">
        <v>2458</v>
      </c>
      <c r="D62" s="1850" t="s">
        <v>2459</v>
      </c>
      <c r="E62" s="1850" t="s">
        <v>2460</v>
      </c>
      <c r="F62" s="1850" t="s">
        <v>51</v>
      </c>
      <c r="G62" s="1850" t="s">
        <v>22</v>
      </c>
      <c r="H62" s="1850" t="s">
        <v>22</v>
      </c>
      <c r="I62" s="1850" t="s">
        <v>808</v>
      </c>
    </row>
    <row customHeight="1" ht="11.25">
      <c r="A63" s="1850" t="s">
        <v>2247</v>
      </c>
      <c r="B63" s="1850" t="s">
        <v>16</v>
      </c>
      <c r="C63" s="1850" t="s">
        <v>2461</v>
      </c>
      <c r="D63" s="1850" t="s">
        <v>2462</v>
      </c>
      <c r="E63" s="1850" t="s">
        <v>2304</v>
      </c>
      <c r="F63" s="1850" t="s">
        <v>2463</v>
      </c>
      <c r="G63" s="1850" t="s">
        <v>22</v>
      </c>
      <c r="H63" s="1850" t="s">
        <v>22</v>
      </c>
      <c r="I63" s="1850" t="s">
        <v>808</v>
      </c>
    </row>
    <row customHeight="1" ht="11.25">
      <c r="A64" s="1850" t="s">
        <v>2247</v>
      </c>
      <c r="B64" s="1850" t="s">
        <v>16</v>
      </c>
      <c r="C64" s="1850" t="s">
        <v>2464</v>
      </c>
      <c r="D64" s="1850" t="s">
        <v>2465</v>
      </c>
      <c r="E64" s="1850" t="s">
        <v>2466</v>
      </c>
      <c r="F64" s="1850" t="s">
        <v>2328</v>
      </c>
      <c r="G64" s="1850" t="s">
        <v>22</v>
      </c>
      <c r="H64" s="1850" t="s">
        <v>22</v>
      </c>
      <c r="I64" s="1850" t="s">
        <v>808</v>
      </c>
    </row>
    <row customHeight="1" ht="11.25">
      <c r="A65" s="1850" t="s">
        <v>2247</v>
      </c>
      <c r="B65" s="1850" t="s">
        <v>16</v>
      </c>
      <c r="C65" s="1850" t="s">
        <v>2467</v>
      </c>
      <c r="D65" s="1850" t="s">
        <v>2468</v>
      </c>
      <c r="E65" s="1850" t="s">
        <v>2469</v>
      </c>
      <c r="F65" s="1850" t="s">
        <v>2258</v>
      </c>
      <c r="G65" s="1850" t="s">
        <v>22</v>
      </c>
      <c r="H65" s="1850" t="s">
        <v>22</v>
      </c>
      <c r="I65" s="1850" t="s">
        <v>808</v>
      </c>
    </row>
    <row customHeight="1" ht="11.25">
      <c r="A66" s="1850" t="s">
        <v>2247</v>
      </c>
      <c r="B66" s="1850" t="s">
        <v>16</v>
      </c>
      <c r="C66" s="1850" t="s">
        <v>2470</v>
      </c>
      <c r="D66" s="1850" t="s">
        <v>2471</v>
      </c>
      <c r="E66" s="1850" t="s">
        <v>2472</v>
      </c>
      <c r="F66" s="1850" t="s">
        <v>2258</v>
      </c>
      <c r="G66" s="1850" t="s">
        <v>22</v>
      </c>
      <c r="H66" s="1850" t="s">
        <v>22</v>
      </c>
      <c r="I66" s="1850" t="s">
        <v>808</v>
      </c>
    </row>
    <row customHeight="1" ht="11.25">
      <c r="A67" s="1850" t="s">
        <v>2247</v>
      </c>
      <c r="B67" s="1850" t="s">
        <v>16</v>
      </c>
      <c r="C67" s="1850" t="s">
        <v>2473</v>
      </c>
      <c r="D67" s="1850" t="s">
        <v>2474</v>
      </c>
      <c r="E67" s="1850" t="s">
        <v>2475</v>
      </c>
      <c r="F67" s="1850" t="s">
        <v>51</v>
      </c>
      <c r="G67" s="1850" t="s">
        <v>22</v>
      </c>
      <c r="H67" s="1850" t="s">
        <v>22</v>
      </c>
      <c r="I67" s="1850" t="s">
        <v>808</v>
      </c>
    </row>
    <row customHeight="1" ht="11.25">
      <c r="A68" s="1850" t="s">
        <v>2247</v>
      </c>
      <c r="B68" s="1850" t="s">
        <v>16</v>
      </c>
      <c r="C68" s="1850" t="s">
        <v>2476</v>
      </c>
      <c r="D68" s="1850" t="s">
        <v>2477</v>
      </c>
      <c r="E68" s="1850" t="s">
        <v>2478</v>
      </c>
      <c r="F68" s="1850" t="s">
        <v>2445</v>
      </c>
      <c r="G68" s="1850" t="s">
        <v>22</v>
      </c>
      <c r="H68" s="1850" t="s">
        <v>22</v>
      </c>
      <c r="I68" s="1850" t="s">
        <v>808</v>
      </c>
    </row>
    <row customHeight="1" ht="11.25">
      <c r="A69" s="1850" t="s">
        <v>2247</v>
      </c>
      <c r="B69" s="1850" t="s">
        <v>16</v>
      </c>
      <c r="C69" s="1850" t="s">
        <v>2479</v>
      </c>
      <c r="D69" s="1850" t="s">
        <v>2480</v>
      </c>
      <c r="E69" s="1850" t="s">
        <v>2481</v>
      </c>
      <c r="F69" s="1850" t="s">
        <v>2284</v>
      </c>
      <c r="G69" s="1850" t="s">
        <v>22</v>
      </c>
      <c r="H69" s="1850" t="s">
        <v>22</v>
      </c>
      <c r="I69" s="1850" t="s">
        <v>808</v>
      </c>
    </row>
    <row customHeight="1" ht="11.25">
      <c r="A70" s="1850" t="s">
        <v>2247</v>
      </c>
      <c r="B70" s="1850" t="s">
        <v>16</v>
      </c>
      <c r="C70" s="1850" t="s">
        <v>2482</v>
      </c>
      <c r="D70" s="1850" t="s">
        <v>2483</v>
      </c>
      <c r="E70" s="1850" t="s">
        <v>2484</v>
      </c>
      <c r="F70" s="1850" t="s">
        <v>2258</v>
      </c>
      <c r="G70" s="1850" t="s">
        <v>22</v>
      </c>
      <c r="H70" s="1850" t="s">
        <v>22</v>
      </c>
      <c r="I70" s="1850" t="s">
        <v>808</v>
      </c>
    </row>
    <row customHeight="1" ht="11.25">
      <c r="A71" s="1850" t="s">
        <v>2247</v>
      </c>
      <c r="B71" s="1850" t="s">
        <v>16</v>
      </c>
      <c r="C71" s="1850" t="s">
        <v>2485</v>
      </c>
      <c r="D71" s="1850" t="s">
        <v>2486</v>
      </c>
      <c r="E71" s="1850" t="s">
        <v>2487</v>
      </c>
      <c r="F71" s="1850" t="s">
        <v>2328</v>
      </c>
      <c r="G71" s="1850" t="s">
        <v>22</v>
      </c>
      <c r="H71" s="1850" t="s">
        <v>22</v>
      </c>
      <c r="I71" s="1850" t="s">
        <v>808</v>
      </c>
    </row>
    <row customHeight="1" ht="11.25">
      <c r="A72" s="1850" t="s">
        <v>2247</v>
      </c>
      <c r="B72" s="1850" t="s">
        <v>16</v>
      </c>
      <c r="C72" s="1850" t="s">
        <v>2488</v>
      </c>
      <c r="D72" s="1850" t="s">
        <v>2489</v>
      </c>
      <c r="E72" s="1850" t="s">
        <v>2490</v>
      </c>
      <c r="F72" s="1850" t="s">
        <v>2376</v>
      </c>
      <c r="G72" s="1850" t="s">
        <v>22</v>
      </c>
      <c r="H72" s="1850" t="s">
        <v>22</v>
      </c>
      <c r="I72" s="1850" t="s">
        <v>808</v>
      </c>
    </row>
    <row customHeight="1" ht="11.25">
      <c r="A73" s="1850" t="s">
        <v>2247</v>
      </c>
      <c r="B73" s="1850" t="s">
        <v>16</v>
      </c>
      <c r="C73" s="1850" t="s">
        <v>2491</v>
      </c>
      <c r="D73" s="1850" t="s">
        <v>2492</v>
      </c>
      <c r="E73" s="1850" t="s">
        <v>2493</v>
      </c>
      <c r="F73" s="1850" t="s">
        <v>2335</v>
      </c>
      <c r="G73" s="1850" t="s">
        <v>22</v>
      </c>
      <c r="H73" s="1850" t="s">
        <v>22</v>
      </c>
      <c r="I73" s="1850" t="s">
        <v>808</v>
      </c>
    </row>
    <row customHeight="1" ht="11.25">
      <c r="A74" s="1850" t="s">
        <v>2247</v>
      </c>
      <c r="B74" s="1850" t="s">
        <v>16</v>
      </c>
      <c r="C74" s="1850" t="s">
        <v>2494</v>
      </c>
      <c r="D74" s="1850" t="s">
        <v>2495</v>
      </c>
      <c r="E74" s="1850" t="s">
        <v>2496</v>
      </c>
      <c r="F74" s="1850" t="s">
        <v>2277</v>
      </c>
      <c r="G74" s="1850" t="s">
        <v>22</v>
      </c>
      <c r="H74" s="1850" t="s">
        <v>22</v>
      </c>
      <c r="I74" s="1850" t="s">
        <v>808</v>
      </c>
    </row>
    <row customHeight="1" ht="11.25">
      <c r="A75" s="1850" t="s">
        <v>2247</v>
      </c>
      <c r="B75" s="1850" t="s">
        <v>16</v>
      </c>
      <c r="C75" s="1850" t="s">
        <v>2497</v>
      </c>
      <c r="D75" s="1850" t="s">
        <v>2498</v>
      </c>
      <c r="E75" s="1850" t="s">
        <v>2499</v>
      </c>
      <c r="F75" s="1850" t="s">
        <v>2445</v>
      </c>
      <c r="G75" s="1850" t="s">
        <v>22</v>
      </c>
      <c r="H75" s="1850" t="s">
        <v>22</v>
      </c>
      <c r="I75" s="1850" t="s">
        <v>808</v>
      </c>
    </row>
    <row customHeight="1" ht="11.25">
      <c r="A76" s="1850" t="s">
        <v>2247</v>
      </c>
      <c r="B76" s="1850" t="s">
        <v>16</v>
      </c>
      <c r="C76" s="1850" t="s">
        <v>2500</v>
      </c>
      <c r="D76" s="1850" t="s">
        <v>2501</v>
      </c>
      <c r="E76" s="1850" t="s">
        <v>2502</v>
      </c>
      <c r="F76" s="1850" t="s">
        <v>2284</v>
      </c>
      <c r="G76" s="1850" t="s">
        <v>22</v>
      </c>
      <c r="H76" s="1850" t="s">
        <v>22</v>
      </c>
      <c r="I76" s="1850" t="s">
        <v>808</v>
      </c>
    </row>
    <row customHeight="1" ht="11.25">
      <c r="A77" s="1850" t="s">
        <v>2247</v>
      </c>
      <c r="B77" s="1850" t="s">
        <v>16</v>
      </c>
      <c r="C77" s="1850" t="s">
        <v>2503</v>
      </c>
      <c r="D77" s="1850" t="s">
        <v>2504</v>
      </c>
      <c r="E77" s="1850" t="s">
        <v>2505</v>
      </c>
      <c r="F77" s="1850" t="s">
        <v>2258</v>
      </c>
      <c r="G77" s="1850" t="s">
        <v>22</v>
      </c>
      <c r="H77" s="1850" t="s">
        <v>22</v>
      </c>
      <c r="I77" s="1850" t="s">
        <v>808</v>
      </c>
    </row>
    <row customHeight="1" ht="11.25">
      <c r="A78" s="1850" t="s">
        <v>2247</v>
      </c>
      <c r="B78" s="1850" t="s">
        <v>16</v>
      </c>
      <c r="C78" s="1850" t="s">
        <v>2506</v>
      </c>
      <c r="D78" s="1850" t="s">
        <v>2507</v>
      </c>
      <c r="E78" s="1850" t="s">
        <v>2508</v>
      </c>
      <c r="F78" s="1850" t="s">
        <v>2376</v>
      </c>
      <c r="G78" s="1850" t="s">
        <v>2509</v>
      </c>
      <c r="H78" s="1850" t="s">
        <v>22</v>
      </c>
      <c r="I78" s="1850" t="s">
        <v>808</v>
      </c>
    </row>
    <row customHeight="1" ht="11.25">
      <c r="A79" s="1850" t="s">
        <v>2247</v>
      </c>
      <c r="B79" s="1850" t="s">
        <v>16</v>
      </c>
      <c r="C79" s="1850" t="s">
        <v>2510</v>
      </c>
      <c r="D79" s="1850" t="s">
        <v>2511</v>
      </c>
      <c r="E79" s="1850" t="s">
        <v>2512</v>
      </c>
      <c r="F79" s="1850" t="s">
        <v>2352</v>
      </c>
      <c r="G79" s="1850" t="s">
        <v>22</v>
      </c>
      <c r="H79" s="1850" t="s">
        <v>22</v>
      </c>
      <c r="I79" s="1850" t="s">
        <v>808</v>
      </c>
    </row>
    <row customHeight="1" ht="11.25">
      <c r="A80" s="1850" t="s">
        <v>2247</v>
      </c>
      <c r="B80" s="1850" t="s">
        <v>16</v>
      </c>
      <c r="C80" s="1850" t="s">
        <v>2513</v>
      </c>
      <c r="D80" s="1850" t="s">
        <v>2514</v>
      </c>
      <c r="E80" s="1850" t="s">
        <v>2515</v>
      </c>
      <c r="F80" s="1850" t="s">
        <v>2516</v>
      </c>
      <c r="G80" s="1850" t="s">
        <v>22</v>
      </c>
      <c r="H80" s="1850" t="s">
        <v>22</v>
      </c>
      <c r="I80" s="1850" t="s">
        <v>808</v>
      </c>
    </row>
    <row customHeight="1" ht="11.25">
      <c r="A81" s="1850" t="s">
        <v>2247</v>
      </c>
      <c r="B81" s="1850" t="s">
        <v>16</v>
      </c>
      <c r="C81" s="1850" t="s">
        <v>2517</v>
      </c>
      <c r="D81" s="1850" t="s">
        <v>2518</v>
      </c>
      <c r="E81" s="1850" t="s">
        <v>2519</v>
      </c>
      <c r="F81" s="1850" t="s">
        <v>2372</v>
      </c>
      <c r="G81" s="1850" t="s">
        <v>22</v>
      </c>
      <c r="H81" s="1850" t="s">
        <v>22</v>
      </c>
      <c r="I81" s="1850" t="s">
        <v>808</v>
      </c>
    </row>
    <row customHeight="1" ht="11.25">
      <c r="A82" s="1850" t="s">
        <v>2247</v>
      </c>
      <c r="B82" s="1850" t="s">
        <v>16</v>
      </c>
      <c r="C82" s="1850" t="s">
        <v>2520</v>
      </c>
      <c r="D82" s="1850" t="s">
        <v>2521</v>
      </c>
      <c r="E82" s="1850" t="s">
        <v>2522</v>
      </c>
      <c r="F82" s="1850" t="s">
        <v>2363</v>
      </c>
      <c r="G82" s="1850" t="s">
        <v>22</v>
      </c>
      <c r="H82" s="1850" t="s">
        <v>22</v>
      </c>
      <c r="I82" s="1850" t="s">
        <v>808</v>
      </c>
    </row>
    <row customHeight="1" ht="11.25">
      <c r="A83" s="1850" t="s">
        <v>2247</v>
      </c>
      <c r="B83" s="1850" t="s">
        <v>16</v>
      </c>
      <c r="C83" s="1850" t="s">
        <v>2523</v>
      </c>
      <c r="D83" s="1850" t="s">
        <v>2524</v>
      </c>
      <c r="E83" s="1850" t="s">
        <v>2525</v>
      </c>
      <c r="F83" s="1850" t="s">
        <v>2526</v>
      </c>
      <c r="G83" s="1850" t="s">
        <v>22</v>
      </c>
      <c r="H83" s="1850" t="s">
        <v>22</v>
      </c>
      <c r="I83" s="1850" t="s">
        <v>808</v>
      </c>
    </row>
    <row customHeight="1" ht="11.25">
      <c r="A84" s="1850" t="s">
        <v>2247</v>
      </c>
      <c r="B84" s="1850" t="s">
        <v>16</v>
      </c>
      <c r="C84" s="1850" t="s">
        <v>2527</v>
      </c>
      <c r="D84" s="1850" t="s">
        <v>2528</v>
      </c>
      <c r="E84" s="1850" t="s">
        <v>2529</v>
      </c>
      <c r="F84" s="1850" t="s">
        <v>2284</v>
      </c>
      <c r="G84" s="1850" t="s">
        <v>22</v>
      </c>
      <c r="H84" s="1850" t="s">
        <v>22</v>
      </c>
      <c r="I84" s="1850" t="s">
        <v>808</v>
      </c>
    </row>
    <row customHeight="1" ht="11.25">
      <c r="A85" s="1850" t="s">
        <v>2247</v>
      </c>
      <c r="B85" s="1850" t="s">
        <v>16</v>
      </c>
      <c r="C85" s="1850" t="s">
        <v>2530</v>
      </c>
      <c r="D85" s="1850" t="s">
        <v>2531</v>
      </c>
      <c r="E85" s="1850" t="s">
        <v>2532</v>
      </c>
      <c r="F85" s="1850" t="s">
        <v>51</v>
      </c>
      <c r="G85" s="1850" t="s">
        <v>22</v>
      </c>
      <c r="H85" s="1850" t="s">
        <v>22</v>
      </c>
      <c r="I85" s="1850" t="s">
        <v>808</v>
      </c>
    </row>
    <row customHeight="1" ht="11.25">
      <c r="A86" s="1850" t="s">
        <v>2247</v>
      </c>
      <c r="B86" s="1850" t="s">
        <v>16</v>
      </c>
      <c r="C86" s="1850" t="s">
        <v>2533</v>
      </c>
      <c r="D86" s="1850" t="s">
        <v>2534</v>
      </c>
      <c r="E86" s="1850" t="s">
        <v>2535</v>
      </c>
      <c r="F86" s="1850" t="s">
        <v>2339</v>
      </c>
      <c r="G86" s="1850" t="s">
        <v>22</v>
      </c>
      <c r="H86" s="1850" t="s">
        <v>22</v>
      </c>
      <c r="I86" s="1850" t="s">
        <v>808</v>
      </c>
    </row>
    <row customHeight="1" ht="11.25">
      <c r="A87" s="1850" t="s">
        <v>2247</v>
      </c>
      <c r="B87" s="1850" t="s">
        <v>16</v>
      </c>
      <c r="C87" s="1850" t="s">
        <v>2536</v>
      </c>
      <c r="D87" s="1850" t="s">
        <v>2537</v>
      </c>
      <c r="E87" s="1850" t="s">
        <v>2538</v>
      </c>
      <c r="F87" s="1850" t="s">
        <v>2277</v>
      </c>
      <c r="G87" s="1850" t="s">
        <v>22</v>
      </c>
      <c r="H87" s="1850" t="s">
        <v>22</v>
      </c>
      <c r="I87" s="1850" t="s">
        <v>808</v>
      </c>
    </row>
    <row customHeight="1" ht="11.25">
      <c r="A88" s="1850" t="s">
        <v>2247</v>
      </c>
      <c r="B88" s="1850" t="s">
        <v>16</v>
      </c>
      <c r="C88" s="1850" t="s">
        <v>2539</v>
      </c>
      <c r="D88" s="1850" t="s">
        <v>2540</v>
      </c>
      <c r="E88" s="1850" t="s">
        <v>2541</v>
      </c>
      <c r="F88" s="1850" t="s">
        <v>2284</v>
      </c>
      <c r="G88" s="1850" t="s">
        <v>22</v>
      </c>
      <c r="H88" s="1850" t="s">
        <v>22</v>
      </c>
      <c r="I88" s="1850" t="s">
        <v>808</v>
      </c>
    </row>
    <row customHeight="1" ht="11.25">
      <c r="A89" s="1850" t="s">
        <v>2247</v>
      </c>
      <c r="B89" s="1850" t="s">
        <v>16</v>
      </c>
      <c r="C89" s="1850" t="s">
        <v>2542</v>
      </c>
      <c r="D89" s="1850" t="s">
        <v>2543</v>
      </c>
      <c r="E89" s="1850" t="s">
        <v>2544</v>
      </c>
      <c r="F89" s="1850" t="s">
        <v>2284</v>
      </c>
      <c r="G89" s="1850" t="s">
        <v>2545</v>
      </c>
      <c r="H89" s="1850" t="s">
        <v>22</v>
      </c>
      <c r="I89" s="1850" t="s">
        <v>808</v>
      </c>
    </row>
    <row customHeight="1" ht="11.25">
      <c r="A90" s="1850" t="s">
        <v>2247</v>
      </c>
      <c r="B90" s="1850" t="s">
        <v>16</v>
      </c>
      <c r="C90" s="1850" t="s">
        <v>2546</v>
      </c>
      <c r="D90" s="1850" t="s">
        <v>2547</v>
      </c>
      <c r="E90" s="1850" t="s">
        <v>2548</v>
      </c>
      <c r="F90" s="1850" t="s">
        <v>2345</v>
      </c>
      <c r="G90" s="1850" t="s">
        <v>22</v>
      </c>
      <c r="H90" s="1850" t="s">
        <v>22</v>
      </c>
      <c r="I90" s="1850" t="s">
        <v>808</v>
      </c>
    </row>
    <row customHeight="1" ht="11.25">
      <c r="A91" s="1850" t="s">
        <v>2247</v>
      </c>
      <c r="B91" s="1850" t="s">
        <v>16</v>
      </c>
      <c r="C91" s="1850" t="s">
        <v>2549</v>
      </c>
      <c r="D91" s="1850" t="s">
        <v>2550</v>
      </c>
      <c r="E91" s="1850" t="s">
        <v>2551</v>
      </c>
      <c r="F91" s="1850" t="s">
        <v>2296</v>
      </c>
      <c r="G91" s="1850" t="s">
        <v>22</v>
      </c>
      <c r="H91" s="1850" t="s">
        <v>22</v>
      </c>
      <c r="I91" s="1850" t="s">
        <v>808</v>
      </c>
    </row>
    <row customHeight="1" ht="11.25">
      <c r="A92" s="1850" t="s">
        <v>2247</v>
      </c>
      <c r="B92" s="1850" t="s">
        <v>16</v>
      </c>
      <c r="C92" s="1850" t="s">
        <v>2552</v>
      </c>
      <c r="D92" s="1850" t="s">
        <v>2553</v>
      </c>
      <c r="E92" s="1850" t="s">
        <v>2554</v>
      </c>
      <c r="F92" s="1850" t="s">
        <v>2555</v>
      </c>
      <c r="G92" s="1850" t="s">
        <v>22</v>
      </c>
      <c r="H92" s="1850" t="s">
        <v>22</v>
      </c>
      <c r="I92" s="1850" t="s">
        <v>808</v>
      </c>
    </row>
    <row customHeight="1" ht="11.25">
      <c r="A93" s="1850" t="s">
        <v>2247</v>
      </c>
      <c r="B93" s="1850" t="s">
        <v>16</v>
      </c>
      <c r="C93" s="1850" t="s">
        <v>2556</v>
      </c>
      <c r="D93" s="1850" t="s">
        <v>2557</v>
      </c>
      <c r="E93" s="1850" t="s">
        <v>2558</v>
      </c>
      <c r="F93" s="1850" t="s">
        <v>2284</v>
      </c>
      <c r="G93" s="1850" t="s">
        <v>22</v>
      </c>
      <c r="H93" s="1850" t="s">
        <v>22</v>
      </c>
      <c r="I93" s="1850" t="s">
        <v>808</v>
      </c>
    </row>
    <row customHeight="1" ht="11.25">
      <c r="A94" s="1850" t="s">
        <v>2247</v>
      </c>
      <c r="B94" s="1850" t="s">
        <v>16</v>
      </c>
      <c r="C94" s="1850" t="s">
        <v>2559</v>
      </c>
      <c r="D94" s="1850" t="s">
        <v>2560</v>
      </c>
      <c r="E94" s="1850" t="s">
        <v>2561</v>
      </c>
      <c r="F94" s="1850" t="s">
        <v>2277</v>
      </c>
      <c r="G94" s="1850" t="s">
        <v>22</v>
      </c>
      <c r="H94" s="1850" t="s">
        <v>22</v>
      </c>
      <c r="I94" s="1850" t="s">
        <v>808</v>
      </c>
    </row>
    <row customHeight="1" ht="11.25">
      <c r="A95" s="1850" t="s">
        <v>2247</v>
      </c>
      <c r="B95" s="1850" t="s">
        <v>16</v>
      </c>
      <c r="C95" s="1850" t="s">
        <v>2562</v>
      </c>
      <c r="D95" s="1850" t="s">
        <v>2563</v>
      </c>
      <c r="E95" s="1850" t="s">
        <v>2564</v>
      </c>
      <c r="F95" s="1850" t="s">
        <v>2258</v>
      </c>
      <c r="G95" s="1850" t="s">
        <v>22</v>
      </c>
      <c r="H95" s="1850" t="s">
        <v>22</v>
      </c>
      <c r="I95" s="1850" t="s">
        <v>808</v>
      </c>
    </row>
    <row customHeight="1" ht="11.25">
      <c r="A96" s="1850" t="s">
        <v>2247</v>
      </c>
      <c r="B96" s="1850" t="s">
        <v>16</v>
      </c>
      <c r="C96" s="1850" t="s">
        <v>2565</v>
      </c>
      <c r="D96" s="1850" t="s">
        <v>2566</v>
      </c>
      <c r="E96" s="1850" t="s">
        <v>2567</v>
      </c>
      <c r="F96" s="1850" t="s">
        <v>2568</v>
      </c>
      <c r="G96" s="1850" t="s">
        <v>22</v>
      </c>
      <c r="H96" s="1850" t="s">
        <v>22</v>
      </c>
      <c r="I96" s="1850" t="s">
        <v>808</v>
      </c>
    </row>
    <row customHeight="1" ht="11.25">
      <c r="A97" s="1850" t="s">
        <v>2247</v>
      </c>
      <c r="B97" s="1850" t="s">
        <v>16</v>
      </c>
      <c r="C97" s="1850" t="s">
        <v>2569</v>
      </c>
      <c r="D97" s="1850" t="s">
        <v>2566</v>
      </c>
      <c r="E97" s="1850" t="s">
        <v>2570</v>
      </c>
      <c r="F97" s="1850" t="s">
        <v>2420</v>
      </c>
      <c r="G97" s="1850" t="s">
        <v>22</v>
      </c>
      <c r="H97" s="1850" t="s">
        <v>22</v>
      </c>
      <c r="I97" s="1850" t="s">
        <v>808</v>
      </c>
    </row>
    <row customHeight="1" ht="11.25">
      <c r="A98" s="1850" t="s">
        <v>2247</v>
      </c>
      <c r="B98" s="1850" t="s">
        <v>16</v>
      </c>
      <c r="C98" s="1850" t="s">
        <v>2571</v>
      </c>
      <c r="D98" s="1850" t="s">
        <v>2572</v>
      </c>
      <c r="E98" s="1850" t="s">
        <v>2573</v>
      </c>
      <c r="F98" s="1850" t="s">
        <v>2258</v>
      </c>
      <c r="G98" s="1850" t="s">
        <v>2574</v>
      </c>
      <c r="H98" s="1850" t="s">
        <v>22</v>
      </c>
      <c r="I98" s="1850" t="s">
        <v>808</v>
      </c>
    </row>
    <row customHeight="1" ht="11.25">
      <c r="A99" s="1850" t="s">
        <v>2247</v>
      </c>
      <c r="B99" s="1850" t="s">
        <v>16</v>
      </c>
      <c r="C99" s="1850" t="s">
        <v>2575</v>
      </c>
      <c r="D99" s="1850" t="s">
        <v>2576</v>
      </c>
      <c r="E99" s="1850" t="s">
        <v>2577</v>
      </c>
      <c r="F99" s="1850" t="s">
        <v>2345</v>
      </c>
      <c r="G99" s="1850" t="s">
        <v>22</v>
      </c>
      <c r="H99" s="1850" t="s">
        <v>22</v>
      </c>
      <c r="I99" s="1850" t="s">
        <v>808</v>
      </c>
    </row>
    <row customHeight="1" ht="11.25">
      <c r="A100" s="1850" t="s">
        <v>2247</v>
      </c>
      <c r="B100" s="1850" t="s">
        <v>16</v>
      </c>
      <c r="C100" s="1850" t="s">
        <v>13</v>
      </c>
      <c r="D100" s="1850" t="s">
        <v>46</v>
      </c>
      <c r="E100" s="1850" t="s">
        <v>49</v>
      </c>
      <c r="F100" s="1850" t="s">
        <v>51</v>
      </c>
      <c r="G100" s="1850" t="s">
        <v>22</v>
      </c>
      <c r="H100" s="1850" t="s">
        <v>22</v>
      </c>
      <c r="I100" s="1850" t="s">
        <v>808</v>
      </c>
    </row>
    <row customHeight="1" ht="11.25">
      <c r="A101" s="1850" t="s">
        <v>2247</v>
      </c>
      <c r="B101" s="1850" t="s">
        <v>16</v>
      </c>
      <c r="C101" s="1850" t="s">
        <v>2578</v>
      </c>
      <c r="D101" s="1850" t="s">
        <v>2579</v>
      </c>
      <c r="E101" s="1850" t="s">
        <v>2580</v>
      </c>
      <c r="F101" s="1850" t="s">
        <v>2277</v>
      </c>
      <c r="G101" s="1850" t="s">
        <v>22</v>
      </c>
      <c r="H101" s="1850" t="s">
        <v>22</v>
      </c>
      <c r="I101" s="1850" t="s">
        <v>808</v>
      </c>
    </row>
    <row customHeight="1" ht="11.25">
      <c r="A102" s="1850" t="s">
        <v>2247</v>
      </c>
      <c r="B102" s="1850" t="s">
        <v>16</v>
      </c>
      <c r="C102" s="1850" t="s">
        <v>2581</v>
      </c>
      <c r="D102" s="1850" t="s">
        <v>2582</v>
      </c>
      <c r="E102" s="1850" t="s">
        <v>2583</v>
      </c>
      <c r="F102" s="1850" t="s">
        <v>2269</v>
      </c>
      <c r="G102" s="1850" t="s">
        <v>22</v>
      </c>
      <c r="H102" s="1850" t="s">
        <v>22</v>
      </c>
      <c r="I102" s="1850" t="s">
        <v>808</v>
      </c>
    </row>
    <row customHeight="1" ht="11.25">
      <c r="A103" s="1850" t="s">
        <v>2247</v>
      </c>
      <c r="B103" s="1850" t="s">
        <v>16</v>
      </c>
      <c r="C103" s="1850" t="s">
        <v>2584</v>
      </c>
      <c r="D103" s="1850" t="s">
        <v>2585</v>
      </c>
      <c r="E103" s="1850" t="s">
        <v>2586</v>
      </c>
      <c r="F103" s="1850" t="s">
        <v>2352</v>
      </c>
      <c r="G103" s="1850" t="s">
        <v>22</v>
      </c>
      <c r="H103" s="1850" t="s">
        <v>22</v>
      </c>
      <c r="I103" s="1850" t="s">
        <v>808</v>
      </c>
    </row>
    <row customHeight="1" ht="11.25">
      <c r="A104" s="1850" t="s">
        <v>2247</v>
      </c>
      <c r="B104" s="1850" t="s">
        <v>16</v>
      </c>
      <c r="C104" s="1850" t="s">
        <v>2587</v>
      </c>
      <c r="D104" s="1850" t="s">
        <v>2588</v>
      </c>
      <c r="E104" s="1850" t="s">
        <v>2589</v>
      </c>
      <c r="F104" s="1850" t="s">
        <v>2328</v>
      </c>
      <c r="G104" s="1850" t="s">
        <v>22</v>
      </c>
      <c r="H104" s="1850" t="s">
        <v>22</v>
      </c>
      <c r="I104" s="1850" t="s">
        <v>808</v>
      </c>
    </row>
    <row customHeight="1" ht="11.25">
      <c r="A105" s="1850" t="s">
        <v>2247</v>
      </c>
      <c r="B105" s="1850" t="s">
        <v>16</v>
      </c>
      <c r="C105" s="1850" t="s">
        <v>2590</v>
      </c>
      <c r="D105" s="1850" t="s">
        <v>2591</v>
      </c>
      <c r="E105" s="1850" t="s">
        <v>2592</v>
      </c>
      <c r="F105" s="1850" t="s">
        <v>2593</v>
      </c>
      <c r="G105" s="1850" t="s">
        <v>22</v>
      </c>
      <c r="H105" s="1850" t="s">
        <v>22</v>
      </c>
      <c r="I105" s="1850" t="s">
        <v>808</v>
      </c>
    </row>
    <row customHeight="1" ht="11.25">
      <c r="A106" s="1850" t="s">
        <v>2247</v>
      </c>
      <c r="B106" s="1850" t="s">
        <v>16</v>
      </c>
      <c r="C106" s="1850" t="s">
        <v>22</v>
      </c>
      <c r="D106" s="1850" t="s">
        <v>2594</v>
      </c>
      <c r="E106" s="1850" t="s">
        <v>2595</v>
      </c>
      <c r="F106" s="1850" t="s">
        <v>2258</v>
      </c>
      <c r="G106" s="1850" t="s">
        <v>22</v>
      </c>
      <c r="H106" s="1850" t="s">
        <v>22</v>
      </c>
      <c r="I106" s="1850" t="s">
        <v>808</v>
      </c>
    </row>
    <row customHeight="1" ht="11.25">
      <c r="A107" s="1850" t="s">
        <v>2247</v>
      </c>
      <c r="B107" s="1850" t="s">
        <v>16</v>
      </c>
      <c r="C107" s="1850" t="s">
        <v>2596</v>
      </c>
      <c r="D107" s="1850" t="s">
        <v>2597</v>
      </c>
      <c r="E107" s="1850" t="s">
        <v>2598</v>
      </c>
      <c r="F107" s="1850" t="s">
        <v>2599</v>
      </c>
      <c r="G107" s="1850" t="s">
        <v>22</v>
      </c>
      <c r="H107" s="1850" t="s">
        <v>22</v>
      </c>
      <c r="I107" s="1850" t="s">
        <v>808</v>
      </c>
    </row>
    <row customHeight="1" ht="11.25">
      <c r="A108" s="1850" t="s">
        <v>2247</v>
      </c>
      <c r="B108" s="1850" t="s">
        <v>16</v>
      </c>
      <c r="C108" s="1850" t="s">
        <v>2600</v>
      </c>
      <c r="D108" s="1850" t="s">
        <v>2601</v>
      </c>
      <c r="E108" s="1850" t="s">
        <v>2602</v>
      </c>
      <c r="F108" s="1850" t="s">
        <v>2284</v>
      </c>
      <c r="G108" s="1850" t="s">
        <v>22</v>
      </c>
      <c r="H108" s="1850" t="s">
        <v>22</v>
      </c>
      <c r="I108" s="1850" t="s">
        <v>808</v>
      </c>
    </row>
    <row customHeight="1" ht="11.25">
      <c r="A109" s="1850" t="s">
        <v>2247</v>
      </c>
      <c r="B109" s="1850" t="s">
        <v>16</v>
      </c>
      <c r="C109" s="1850" t="s">
        <v>2603</v>
      </c>
      <c r="D109" s="1850" t="s">
        <v>2604</v>
      </c>
      <c r="E109" s="1850" t="s">
        <v>2605</v>
      </c>
      <c r="F109" s="1850" t="s">
        <v>2606</v>
      </c>
      <c r="G109" s="1850" t="s">
        <v>22</v>
      </c>
      <c r="H109" s="1850" t="s">
        <v>22</v>
      </c>
      <c r="I109" s="1850" t="s">
        <v>808</v>
      </c>
    </row>
    <row customHeight="1" ht="11.25">
      <c r="A110" s="1850" t="s">
        <v>2247</v>
      </c>
      <c r="B110" s="1850" t="s">
        <v>16</v>
      </c>
      <c r="C110" s="1850" t="s">
        <v>2607</v>
      </c>
      <c r="D110" s="1850" t="s">
        <v>2608</v>
      </c>
      <c r="E110" s="1850" t="s">
        <v>2609</v>
      </c>
      <c r="F110" s="1850" t="s">
        <v>2372</v>
      </c>
      <c r="G110" s="1850" t="s">
        <v>22</v>
      </c>
      <c r="H110" s="1850" t="s">
        <v>22</v>
      </c>
      <c r="I110" s="1850" t="s">
        <v>808</v>
      </c>
    </row>
    <row customHeight="1" ht="11.25">
      <c r="A111" s="1850" t="s">
        <v>2247</v>
      </c>
      <c r="B111" s="1850" t="s">
        <v>16</v>
      </c>
      <c r="C111" s="1850" t="s">
        <v>2610</v>
      </c>
      <c r="D111" s="1850" t="s">
        <v>2611</v>
      </c>
      <c r="E111" s="1850" t="s">
        <v>2612</v>
      </c>
      <c r="F111" s="1850" t="s">
        <v>2277</v>
      </c>
      <c r="G111" s="1850" t="s">
        <v>22</v>
      </c>
      <c r="H111" s="1850" t="s">
        <v>22</v>
      </c>
      <c r="I111" s="1850" t="s">
        <v>808</v>
      </c>
    </row>
    <row customHeight="1" ht="11.25">
      <c r="A112" s="1850" t="s">
        <v>2247</v>
      </c>
      <c r="B112" s="1850" t="s">
        <v>16</v>
      </c>
      <c r="C112" s="1850" t="s">
        <v>2613</v>
      </c>
      <c r="D112" s="1850" t="s">
        <v>2614</v>
      </c>
      <c r="E112" s="1850" t="s">
        <v>2615</v>
      </c>
      <c r="F112" s="1850" t="s">
        <v>2593</v>
      </c>
      <c r="G112" s="1850" t="s">
        <v>2616</v>
      </c>
      <c r="H112" s="1850" t="s">
        <v>22</v>
      </c>
      <c r="I112" s="1850" t="s">
        <v>808</v>
      </c>
    </row>
    <row customHeight="1" ht="11.25">
      <c r="A113" s="1850" t="s">
        <v>2247</v>
      </c>
      <c r="B113" s="1850" t="s">
        <v>16</v>
      </c>
      <c r="C113" s="1850" t="s">
        <v>2617</v>
      </c>
      <c r="D113" s="1850" t="s">
        <v>2618</v>
      </c>
      <c r="E113" s="1850" t="s">
        <v>2615</v>
      </c>
      <c r="F113" s="1850" t="s">
        <v>2619</v>
      </c>
      <c r="G113" s="1850" t="s">
        <v>2620</v>
      </c>
      <c r="H113" s="1850" t="s">
        <v>22</v>
      </c>
      <c r="I113" s="1850" t="s">
        <v>808</v>
      </c>
    </row>
    <row customHeight="1" ht="11.25">
      <c r="A114" s="1850" t="s">
        <v>2247</v>
      </c>
      <c r="B114" s="1850" t="s">
        <v>16</v>
      </c>
      <c r="C114" s="1850" t="s">
        <v>2621</v>
      </c>
      <c r="D114" s="1850" t="s">
        <v>2622</v>
      </c>
      <c r="E114" s="1850" t="s">
        <v>2623</v>
      </c>
      <c r="F114" s="1850" t="s">
        <v>2624</v>
      </c>
      <c r="G114" s="1850" t="s">
        <v>22</v>
      </c>
      <c r="H114" s="1850" t="s">
        <v>22</v>
      </c>
      <c r="I114" s="1850" t="s">
        <v>808</v>
      </c>
    </row>
    <row customHeight="1" ht="11.25">
      <c r="A115" s="1850" t="s">
        <v>2247</v>
      </c>
      <c r="B115" s="1850" t="s">
        <v>16</v>
      </c>
      <c r="C115" s="1850" t="s">
        <v>2625</v>
      </c>
      <c r="D115" s="1850" t="s">
        <v>2626</v>
      </c>
      <c r="E115" s="1850" t="s">
        <v>2627</v>
      </c>
      <c r="F115" s="1850" t="s">
        <v>2628</v>
      </c>
      <c r="G115" s="1850" t="s">
        <v>22</v>
      </c>
      <c r="H115" s="1850" t="s">
        <v>22</v>
      </c>
      <c r="I115" s="1850" t="s">
        <v>808</v>
      </c>
    </row>
    <row customHeight="1" ht="11.25">
      <c r="A116" s="1850" t="s">
        <v>2247</v>
      </c>
      <c r="B116" s="1850" t="s">
        <v>16</v>
      </c>
      <c r="C116" s="1850" t="s">
        <v>2253</v>
      </c>
      <c r="D116" s="1850" t="s">
        <v>2249</v>
      </c>
      <c r="E116" s="1850" t="s">
        <v>2250</v>
      </c>
      <c r="F116" s="1850" t="s">
        <v>2254</v>
      </c>
      <c r="G116" s="1850" t="s">
        <v>22</v>
      </c>
      <c r="H116" s="1850" t="s">
        <v>22</v>
      </c>
      <c r="I116" s="1850" t="s">
        <v>894</v>
      </c>
    </row>
    <row customHeight="1" ht="11.25">
      <c r="A117" s="1850" t="s">
        <v>2247</v>
      </c>
      <c r="B117" s="1850" t="s">
        <v>16</v>
      </c>
      <c r="C117" s="1850" t="s">
        <v>2259</v>
      </c>
      <c r="D117" s="1850" t="s">
        <v>2260</v>
      </c>
      <c r="E117" s="1850" t="s">
        <v>2261</v>
      </c>
      <c r="F117" s="1850" t="s">
        <v>2258</v>
      </c>
      <c r="G117" s="1850" t="s">
        <v>22</v>
      </c>
      <c r="H117" s="1850" t="s">
        <v>22</v>
      </c>
      <c r="I117" s="1850" t="s">
        <v>894</v>
      </c>
    </row>
    <row customHeight="1" ht="11.25">
      <c r="A118" s="1850" t="s">
        <v>2247</v>
      </c>
      <c r="B118" s="1850" t="s">
        <v>16</v>
      </c>
      <c r="C118" s="1850" t="s">
        <v>2262</v>
      </c>
      <c r="D118" s="1850" t="s">
        <v>2263</v>
      </c>
      <c r="E118" s="1850" t="s">
        <v>2264</v>
      </c>
      <c r="F118" s="1850" t="s">
        <v>2265</v>
      </c>
      <c r="G118" s="1850" t="s">
        <v>22</v>
      </c>
      <c r="H118" s="1850" t="s">
        <v>22</v>
      </c>
      <c r="I118" s="1850" t="s">
        <v>894</v>
      </c>
    </row>
    <row customHeight="1" ht="11.25">
      <c r="A119" s="1850" t="s">
        <v>2247</v>
      </c>
      <c r="B119" s="1850" t="s">
        <v>16</v>
      </c>
      <c r="C119" s="1850" t="s">
        <v>2270</v>
      </c>
      <c r="D119" s="1850" t="s">
        <v>2271</v>
      </c>
      <c r="E119" s="1850" t="s">
        <v>2272</v>
      </c>
      <c r="F119" s="1850" t="s">
        <v>2273</v>
      </c>
      <c r="G119" s="1850" t="s">
        <v>22</v>
      </c>
      <c r="H119" s="1850" t="s">
        <v>22</v>
      </c>
      <c r="I119" s="1850" t="s">
        <v>894</v>
      </c>
    </row>
    <row customHeight="1" ht="11.25">
      <c r="A120" s="1850" t="s">
        <v>2247</v>
      </c>
      <c r="B120" s="1850" t="s">
        <v>16</v>
      </c>
      <c r="C120" s="1850" t="s">
        <v>2274</v>
      </c>
      <c r="D120" s="1850" t="s">
        <v>2275</v>
      </c>
      <c r="E120" s="1850" t="s">
        <v>2276</v>
      </c>
      <c r="F120" s="1850" t="s">
        <v>2277</v>
      </c>
      <c r="G120" s="1850" t="s">
        <v>22</v>
      </c>
      <c r="H120" s="1850" t="s">
        <v>22</v>
      </c>
      <c r="I120" s="1850" t="s">
        <v>894</v>
      </c>
    </row>
    <row customHeight="1" ht="11.25">
      <c r="A121" s="1850" t="s">
        <v>2247</v>
      </c>
      <c r="B121" s="1850" t="s">
        <v>16</v>
      </c>
      <c r="C121" s="1850" t="s">
        <v>2278</v>
      </c>
      <c r="D121" s="1850" t="s">
        <v>2279</v>
      </c>
      <c r="E121" s="1850" t="s">
        <v>2264</v>
      </c>
      <c r="F121" s="1850" t="s">
        <v>2280</v>
      </c>
      <c r="G121" s="1850" t="s">
        <v>22</v>
      </c>
      <c r="H121" s="1850" t="s">
        <v>22</v>
      </c>
      <c r="I121" s="1850" t="s">
        <v>894</v>
      </c>
    </row>
    <row customHeight="1" ht="11.25">
      <c r="A122" s="1850" t="s">
        <v>2247</v>
      </c>
      <c r="B122" s="1850" t="s">
        <v>16</v>
      </c>
      <c r="C122" s="1850" t="s">
        <v>2293</v>
      </c>
      <c r="D122" s="1850" t="s">
        <v>2294</v>
      </c>
      <c r="E122" s="1850" t="s">
        <v>2295</v>
      </c>
      <c r="F122" s="1850" t="s">
        <v>2296</v>
      </c>
      <c r="G122" s="1850" t="s">
        <v>22</v>
      </c>
      <c r="H122" s="1850" t="s">
        <v>2297</v>
      </c>
      <c r="I122" s="1850" t="s">
        <v>894</v>
      </c>
    </row>
    <row customHeight="1" ht="11.25">
      <c r="A123" s="1850" t="s">
        <v>2247</v>
      </c>
      <c r="B123" s="1850" t="s">
        <v>16</v>
      </c>
      <c r="C123" s="1850" t="s">
        <v>2306</v>
      </c>
      <c r="D123" s="1850" t="s">
        <v>2307</v>
      </c>
      <c r="E123" s="1850" t="s">
        <v>2308</v>
      </c>
      <c r="F123" s="1850" t="s">
        <v>2309</v>
      </c>
      <c r="G123" s="1850" t="s">
        <v>22</v>
      </c>
      <c r="H123" s="1850" t="s">
        <v>22</v>
      </c>
      <c r="I123" s="1850" t="s">
        <v>894</v>
      </c>
    </row>
    <row customHeight="1" ht="11.25">
      <c r="A124" s="1850" t="s">
        <v>2247</v>
      </c>
      <c r="B124" s="1850" t="s">
        <v>16</v>
      </c>
      <c r="C124" s="1850" t="s">
        <v>2322</v>
      </c>
      <c r="D124" s="1850" t="s">
        <v>2323</v>
      </c>
      <c r="E124" s="1850" t="s">
        <v>2324</v>
      </c>
      <c r="F124" s="1850" t="s">
        <v>2277</v>
      </c>
      <c r="G124" s="1850" t="s">
        <v>22</v>
      </c>
      <c r="H124" s="1850" t="s">
        <v>22</v>
      </c>
      <c r="I124" s="1850" t="s">
        <v>894</v>
      </c>
    </row>
    <row customHeight="1" ht="11.25">
      <c r="A125" s="1850" t="s">
        <v>2247</v>
      </c>
      <c r="B125" s="1850" t="s">
        <v>16</v>
      </c>
      <c r="C125" s="1850" t="s">
        <v>2325</v>
      </c>
      <c r="D125" s="1850" t="s">
        <v>2326</v>
      </c>
      <c r="E125" s="1850" t="s">
        <v>2327</v>
      </c>
      <c r="F125" s="1850" t="s">
        <v>2328</v>
      </c>
      <c r="G125" s="1850" t="s">
        <v>22</v>
      </c>
      <c r="H125" s="1850" t="s">
        <v>22</v>
      </c>
      <c r="I125" s="1850" t="s">
        <v>894</v>
      </c>
    </row>
    <row customHeight="1" ht="11.25">
      <c r="A126" s="1850" t="s">
        <v>2247</v>
      </c>
      <c r="B126" s="1850" t="s">
        <v>16</v>
      </c>
      <c r="C126" s="1850" t="s">
        <v>2329</v>
      </c>
      <c r="D126" s="1850" t="s">
        <v>2330</v>
      </c>
      <c r="E126" s="1850" t="s">
        <v>2331</v>
      </c>
      <c r="F126" s="1850" t="s">
        <v>2277</v>
      </c>
      <c r="G126" s="1850" t="s">
        <v>22</v>
      </c>
      <c r="H126" s="1850" t="s">
        <v>22</v>
      </c>
      <c r="I126" s="1850" t="s">
        <v>894</v>
      </c>
    </row>
    <row customHeight="1" ht="11.25">
      <c r="A127" s="1850" t="s">
        <v>2247</v>
      </c>
      <c r="B127" s="1850" t="s">
        <v>16</v>
      </c>
      <c r="C127" s="1850" t="s">
        <v>22</v>
      </c>
      <c r="D127" s="1850" t="s">
        <v>2340</v>
      </c>
      <c r="E127" s="1850" t="s">
        <v>2341</v>
      </c>
      <c r="F127" s="1850" t="s">
        <v>2277</v>
      </c>
      <c r="G127" s="1850" t="s">
        <v>22</v>
      </c>
      <c r="H127" s="1850" t="s">
        <v>22</v>
      </c>
      <c r="I127" s="1850" t="s">
        <v>894</v>
      </c>
    </row>
    <row customHeight="1" ht="11.25">
      <c r="A128" s="1850" t="s">
        <v>2247</v>
      </c>
      <c r="B128" s="1850" t="s">
        <v>16</v>
      </c>
      <c r="C128" s="1850" t="s">
        <v>2349</v>
      </c>
      <c r="D128" s="1850" t="s">
        <v>2350</v>
      </c>
      <c r="E128" s="1850" t="s">
        <v>2351</v>
      </c>
      <c r="F128" s="1850" t="s">
        <v>2352</v>
      </c>
      <c r="G128" s="1850" t="s">
        <v>22</v>
      </c>
      <c r="H128" s="1850" t="s">
        <v>22</v>
      </c>
      <c r="I128" s="1850" t="s">
        <v>894</v>
      </c>
    </row>
    <row customHeight="1" ht="11.25">
      <c r="A129" s="1850" t="s">
        <v>2247</v>
      </c>
      <c r="B129" s="1850" t="s">
        <v>16</v>
      </c>
      <c r="C129" s="1850" t="s">
        <v>2360</v>
      </c>
      <c r="D129" s="1850" t="s">
        <v>2361</v>
      </c>
      <c r="E129" s="1850" t="s">
        <v>2362</v>
      </c>
      <c r="F129" s="1850" t="s">
        <v>2363</v>
      </c>
      <c r="G129" s="1850" t="s">
        <v>2364</v>
      </c>
      <c r="H129" s="1850" t="s">
        <v>22</v>
      </c>
      <c r="I129" s="1850" t="s">
        <v>894</v>
      </c>
    </row>
    <row customHeight="1" ht="11.25">
      <c r="A130" s="1850" t="s">
        <v>2247</v>
      </c>
      <c r="B130" s="1850" t="s">
        <v>16</v>
      </c>
      <c r="C130" s="1850" t="s">
        <v>2369</v>
      </c>
      <c r="D130" s="1850" t="s">
        <v>2370</v>
      </c>
      <c r="E130" s="1850" t="s">
        <v>2371</v>
      </c>
      <c r="F130" s="1850" t="s">
        <v>2372</v>
      </c>
      <c r="G130" s="1850" t="s">
        <v>2373</v>
      </c>
      <c r="H130" s="1850" t="s">
        <v>22</v>
      </c>
      <c r="I130" s="1850" t="s">
        <v>894</v>
      </c>
    </row>
    <row customHeight="1" ht="11.25">
      <c r="A131" s="1850" t="s">
        <v>2247</v>
      </c>
      <c r="B131" s="1850" t="s">
        <v>16</v>
      </c>
      <c r="C131" s="1850" t="s">
        <v>2374</v>
      </c>
      <c r="D131" s="1850" t="s">
        <v>2370</v>
      </c>
      <c r="E131" s="1850" t="s">
        <v>2375</v>
      </c>
      <c r="F131" s="1850" t="s">
        <v>2376</v>
      </c>
      <c r="G131" s="1850" t="s">
        <v>22</v>
      </c>
      <c r="H131" s="1850" t="s">
        <v>22</v>
      </c>
      <c r="I131" s="1850" t="s">
        <v>894</v>
      </c>
    </row>
    <row customHeight="1" ht="11.25">
      <c r="A132" s="1850" t="s">
        <v>2247</v>
      </c>
      <c r="B132" s="1850" t="s">
        <v>16</v>
      </c>
      <c r="C132" s="1850" t="s">
        <v>2377</v>
      </c>
      <c r="D132" s="1850" t="s">
        <v>2378</v>
      </c>
      <c r="E132" s="1850" t="s">
        <v>2379</v>
      </c>
      <c r="F132" s="1850" t="s">
        <v>2258</v>
      </c>
      <c r="G132" s="1850" t="s">
        <v>22</v>
      </c>
      <c r="H132" s="1850" t="s">
        <v>22</v>
      </c>
      <c r="I132" s="1850" t="s">
        <v>894</v>
      </c>
    </row>
    <row customHeight="1" ht="11.25">
      <c r="A133" s="1850" t="s">
        <v>2247</v>
      </c>
      <c r="B133" s="1850" t="s">
        <v>16</v>
      </c>
      <c r="C133" s="1850" t="s">
        <v>2383</v>
      </c>
      <c r="D133" s="1850" t="s">
        <v>2384</v>
      </c>
      <c r="E133" s="1850" t="s">
        <v>2385</v>
      </c>
      <c r="F133" s="1850" t="s">
        <v>2335</v>
      </c>
      <c r="G133" s="1850" t="s">
        <v>2386</v>
      </c>
      <c r="H133" s="1850" t="s">
        <v>22</v>
      </c>
      <c r="I133" s="1850" t="s">
        <v>894</v>
      </c>
    </row>
    <row customHeight="1" ht="11.25">
      <c r="A134" s="1850" t="s">
        <v>2247</v>
      </c>
      <c r="B134" s="1850" t="s">
        <v>16</v>
      </c>
      <c r="C134" s="1850" t="s">
        <v>2390</v>
      </c>
      <c r="D134" s="1850" t="s">
        <v>2391</v>
      </c>
      <c r="E134" s="1850" t="s">
        <v>2392</v>
      </c>
      <c r="F134" s="1850" t="s">
        <v>2328</v>
      </c>
      <c r="G134" s="1850" t="s">
        <v>22</v>
      </c>
      <c r="H134" s="1850" t="s">
        <v>22</v>
      </c>
      <c r="I134" s="1850" t="s">
        <v>894</v>
      </c>
    </row>
    <row customHeight="1" ht="11.25">
      <c r="A135" s="1850" t="s">
        <v>2247</v>
      </c>
      <c r="B135" s="1850" t="s">
        <v>16</v>
      </c>
      <c r="C135" s="1850" t="s">
        <v>2397</v>
      </c>
      <c r="D135" s="1850" t="s">
        <v>2398</v>
      </c>
      <c r="E135" s="1850" t="s">
        <v>2399</v>
      </c>
      <c r="F135" s="1850" t="s">
        <v>2400</v>
      </c>
      <c r="G135" s="1850" t="s">
        <v>22</v>
      </c>
      <c r="H135" s="1850" t="s">
        <v>22</v>
      </c>
      <c r="I135" s="1850" t="s">
        <v>894</v>
      </c>
    </row>
    <row customHeight="1" ht="11.25">
      <c r="A136" s="1850" t="s">
        <v>2247</v>
      </c>
      <c r="B136" s="1850" t="s">
        <v>16</v>
      </c>
      <c r="C136" s="1850" t="s">
        <v>2411</v>
      </c>
      <c r="D136" s="1850" t="s">
        <v>2412</v>
      </c>
      <c r="E136" s="1850" t="s">
        <v>2413</v>
      </c>
      <c r="F136" s="1850" t="s">
        <v>2339</v>
      </c>
      <c r="G136" s="1850" t="s">
        <v>22</v>
      </c>
      <c r="H136" s="1850" t="s">
        <v>22</v>
      </c>
      <c r="I136" s="1850" t="s">
        <v>894</v>
      </c>
    </row>
    <row customHeight="1" ht="11.25">
      <c r="A137" s="1850" t="s">
        <v>2247</v>
      </c>
      <c r="B137" s="1850" t="s">
        <v>16</v>
      </c>
      <c r="C137" s="1850" t="s">
        <v>2428</v>
      </c>
      <c r="D137" s="1850" t="s">
        <v>2429</v>
      </c>
      <c r="E137" s="1850" t="s">
        <v>2430</v>
      </c>
      <c r="F137" s="1850" t="s">
        <v>2328</v>
      </c>
      <c r="G137" s="1850" t="s">
        <v>22</v>
      </c>
      <c r="H137" s="1850" t="s">
        <v>22</v>
      </c>
      <c r="I137" s="1850" t="s">
        <v>894</v>
      </c>
    </row>
    <row customHeight="1" ht="11.25">
      <c r="A138" s="1850" t="s">
        <v>2247</v>
      </c>
      <c r="B138" s="1850" t="s">
        <v>16</v>
      </c>
      <c r="C138" s="1850" t="s">
        <v>2434</v>
      </c>
      <c r="D138" s="1850" t="s">
        <v>2435</v>
      </c>
      <c r="E138" s="1850" t="s">
        <v>2436</v>
      </c>
      <c r="F138" s="1850" t="s">
        <v>2328</v>
      </c>
      <c r="G138" s="1850" t="s">
        <v>2437</v>
      </c>
      <c r="H138" s="1850" t="s">
        <v>22</v>
      </c>
      <c r="I138" s="1850" t="s">
        <v>894</v>
      </c>
    </row>
    <row customHeight="1" ht="11.25">
      <c r="A139" s="1850" t="s">
        <v>2247</v>
      </c>
      <c r="B139" s="1850" t="s">
        <v>16</v>
      </c>
      <c r="C139" s="1850" t="s">
        <v>2464</v>
      </c>
      <c r="D139" s="1850" t="s">
        <v>2465</v>
      </c>
      <c r="E139" s="1850" t="s">
        <v>2466</v>
      </c>
      <c r="F139" s="1850" t="s">
        <v>2328</v>
      </c>
      <c r="G139" s="1850" t="s">
        <v>22</v>
      </c>
      <c r="H139" s="1850" t="s">
        <v>22</v>
      </c>
      <c r="I139" s="1850" t="s">
        <v>894</v>
      </c>
    </row>
    <row customHeight="1" ht="11.25">
      <c r="A140" s="1850" t="s">
        <v>2247</v>
      </c>
      <c r="B140" s="1850" t="s">
        <v>16</v>
      </c>
      <c r="C140" s="1850" t="s">
        <v>2467</v>
      </c>
      <c r="D140" s="1850" t="s">
        <v>2468</v>
      </c>
      <c r="E140" s="1850" t="s">
        <v>2469</v>
      </c>
      <c r="F140" s="1850" t="s">
        <v>2258</v>
      </c>
      <c r="G140" s="1850" t="s">
        <v>22</v>
      </c>
      <c r="H140" s="1850" t="s">
        <v>22</v>
      </c>
      <c r="I140" s="1850" t="s">
        <v>894</v>
      </c>
    </row>
    <row customHeight="1" ht="11.25">
      <c r="A141" s="1850" t="s">
        <v>2247</v>
      </c>
      <c r="B141" s="1850" t="s">
        <v>16</v>
      </c>
      <c r="C141" s="1850" t="s">
        <v>2485</v>
      </c>
      <c r="D141" s="1850" t="s">
        <v>2486</v>
      </c>
      <c r="E141" s="1850" t="s">
        <v>2487</v>
      </c>
      <c r="F141" s="1850" t="s">
        <v>2328</v>
      </c>
      <c r="G141" s="1850" t="s">
        <v>22</v>
      </c>
      <c r="H141" s="1850" t="s">
        <v>22</v>
      </c>
      <c r="I141" s="1850" t="s">
        <v>894</v>
      </c>
    </row>
    <row customHeight="1" ht="11.25">
      <c r="A142" s="1850" t="s">
        <v>2247</v>
      </c>
      <c r="B142" s="1850" t="s">
        <v>16</v>
      </c>
      <c r="C142" s="1850" t="s">
        <v>2488</v>
      </c>
      <c r="D142" s="1850" t="s">
        <v>2489</v>
      </c>
      <c r="E142" s="1850" t="s">
        <v>2490</v>
      </c>
      <c r="F142" s="1850" t="s">
        <v>2376</v>
      </c>
      <c r="G142" s="1850" t="s">
        <v>22</v>
      </c>
      <c r="H142" s="1850" t="s">
        <v>22</v>
      </c>
      <c r="I142" s="1850" t="s">
        <v>894</v>
      </c>
    </row>
    <row customHeight="1" ht="11.25">
      <c r="A143" s="1850" t="s">
        <v>2247</v>
      </c>
      <c r="B143" s="1850" t="s">
        <v>16</v>
      </c>
      <c r="C143" s="1850" t="s">
        <v>2491</v>
      </c>
      <c r="D143" s="1850" t="s">
        <v>2492</v>
      </c>
      <c r="E143" s="1850" t="s">
        <v>2493</v>
      </c>
      <c r="F143" s="1850" t="s">
        <v>2335</v>
      </c>
      <c r="G143" s="1850" t="s">
        <v>22</v>
      </c>
      <c r="H143" s="1850" t="s">
        <v>22</v>
      </c>
      <c r="I143" s="1850" t="s">
        <v>894</v>
      </c>
    </row>
    <row customHeight="1" ht="11.25">
      <c r="A144" s="1850" t="s">
        <v>2247</v>
      </c>
      <c r="B144" s="1850" t="s">
        <v>16</v>
      </c>
      <c r="C144" s="1850" t="s">
        <v>2494</v>
      </c>
      <c r="D144" s="1850" t="s">
        <v>2495</v>
      </c>
      <c r="E144" s="1850" t="s">
        <v>2496</v>
      </c>
      <c r="F144" s="1850" t="s">
        <v>2277</v>
      </c>
      <c r="G144" s="1850" t="s">
        <v>22</v>
      </c>
      <c r="H144" s="1850" t="s">
        <v>22</v>
      </c>
      <c r="I144" s="1850" t="s">
        <v>894</v>
      </c>
    </row>
    <row customHeight="1" ht="11.25">
      <c r="A145" s="1850" t="s">
        <v>2247</v>
      </c>
      <c r="B145" s="1850" t="s">
        <v>16</v>
      </c>
      <c r="C145" s="1850" t="s">
        <v>2500</v>
      </c>
      <c r="D145" s="1850" t="s">
        <v>2501</v>
      </c>
      <c r="E145" s="1850" t="s">
        <v>2502</v>
      </c>
      <c r="F145" s="1850" t="s">
        <v>2284</v>
      </c>
      <c r="G145" s="1850" t="s">
        <v>22</v>
      </c>
      <c r="H145" s="1850" t="s">
        <v>22</v>
      </c>
      <c r="I145" s="1850" t="s">
        <v>894</v>
      </c>
    </row>
    <row customHeight="1" ht="11.25">
      <c r="A146" s="1850" t="s">
        <v>2247</v>
      </c>
      <c r="B146" s="1850" t="s">
        <v>16</v>
      </c>
      <c r="C146" s="1850" t="s">
        <v>2503</v>
      </c>
      <c r="D146" s="1850" t="s">
        <v>2504</v>
      </c>
      <c r="E146" s="1850" t="s">
        <v>2505</v>
      </c>
      <c r="F146" s="1850" t="s">
        <v>2258</v>
      </c>
      <c r="G146" s="1850" t="s">
        <v>22</v>
      </c>
      <c r="H146" s="1850" t="s">
        <v>22</v>
      </c>
      <c r="I146" s="1850" t="s">
        <v>894</v>
      </c>
    </row>
    <row customHeight="1" ht="11.25">
      <c r="A147" s="1850" t="s">
        <v>2247</v>
      </c>
      <c r="B147" s="1850" t="s">
        <v>16</v>
      </c>
      <c r="C147" s="1850" t="s">
        <v>2510</v>
      </c>
      <c r="D147" s="1850" t="s">
        <v>2511</v>
      </c>
      <c r="E147" s="1850" t="s">
        <v>2512</v>
      </c>
      <c r="F147" s="1850" t="s">
        <v>2352</v>
      </c>
      <c r="G147" s="1850" t="s">
        <v>22</v>
      </c>
      <c r="H147" s="1850" t="s">
        <v>22</v>
      </c>
      <c r="I147" s="1850" t="s">
        <v>894</v>
      </c>
    </row>
    <row customHeight="1" ht="11.25">
      <c r="A148" s="1850" t="s">
        <v>2247</v>
      </c>
      <c r="B148" s="1850" t="s">
        <v>16</v>
      </c>
      <c r="C148" s="1850" t="s">
        <v>2513</v>
      </c>
      <c r="D148" s="1850" t="s">
        <v>2514</v>
      </c>
      <c r="E148" s="1850" t="s">
        <v>2515</v>
      </c>
      <c r="F148" s="1850" t="s">
        <v>2516</v>
      </c>
      <c r="G148" s="1850" t="s">
        <v>22</v>
      </c>
      <c r="H148" s="1850" t="s">
        <v>22</v>
      </c>
      <c r="I148" s="1850" t="s">
        <v>894</v>
      </c>
    </row>
    <row customHeight="1" ht="11.25">
      <c r="A149" s="1850" t="s">
        <v>2247</v>
      </c>
      <c r="B149" s="1850" t="s">
        <v>16</v>
      </c>
      <c r="C149" s="1850" t="s">
        <v>2517</v>
      </c>
      <c r="D149" s="1850" t="s">
        <v>2518</v>
      </c>
      <c r="E149" s="1850" t="s">
        <v>2519</v>
      </c>
      <c r="F149" s="1850" t="s">
        <v>2372</v>
      </c>
      <c r="G149" s="1850" t="s">
        <v>22</v>
      </c>
      <c r="H149" s="1850" t="s">
        <v>22</v>
      </c>
      <c r="I149" s="1850" t="s">
        <v>894</v>
      </c>
    </row>
    <row customHeight="1" ht="11.25">
      <c r="A150" s="1850" t="s">
        <v>2247</v>
      </c>
      <c r="B150" s="1850" t="s">
        <v>16</v>
      </c>
      <c r="C150" s="1850" t="s">
        <v>2527</v>
      </c>
      <c r="D150" s="1850" t="s">
        <v>2528</v>
      </c>
      <c r="E150" s="1850" t="s">
        <v>2529</v>
      </c>
      <c r="F150" s="1850" t="s">
        <v>2284</v>
      </c>
      <c r="G150" s="1850" t="s">
        <v>22</v>
      </c>
      <c r="H150" s="1850" t="s">
        <v>22</v>
      </c>
      <c r="I150" s="1850" t="s">
        <v>894</v>
      </c>
    </row>
    <row customHeight="1" ht="11.25">
      <c r="A151" s="1850" t="s">
        <v>2247</v>
      </c>
      <c r="B151" s="1850" t="s">
        <v>16</v>
      </c>
      <c r="C151" s="1850" t="s">
        <v>2533</v>
      </c>
      <c r="D151" s="1850" t="s">
        <v>2534</v>
      </c>
      <c r="E151" s="1850" t="s">
        <v>2535</v>
      </c>
      <c r="F151" s="1850" t="s">
        <v>2339</v>
      </c>
      <c r="G151" s="1850" t="s">
        <v>22</v>
      </c>
      <c r="H151" s="1850" t="s">
        <v>22</v>
      </c>
      <c r="I151" s="1850" t="s">
        <v>894</v>
      </c>
    </row>
    <row customHeight="1" ht="11.25">
      <c r="A152" s="1850" t="s">
        <v>2247</v>
      </c>
      <c r="B152" s="1850" t="s">
        <v>16</v>
      </c>
      <c r="C152" s="1850" t="s">
        <v>2536</v>
      </c>
      <c r="D152" s="1850" t="s">
        <v>2537</v>
      </c>
      <c r="E152" s="1850" t="s">
        <v>2538</v>
      </c>
      <c r="F152" s="1850" t="s">
        <v>2277</v>
      </c>
      <c r="G152" s="1850" t="s">
        <v>22</v>
      </c>
      <c r="H152" s="1850" t="s">
        <v>22</v>
      </c>
      <c r="I152" s="1850" t="s">
        <v>894</v>
      </c>
    </row>
    <row customHeight="1" ht="11.25">
      <c r="A153" s="1850" t="s">
        <v>2247</v>
      </c>
      <c r="B153" s="1850" t="s">
        <v>16</v>
      </c>
      <c r="C153" s="1850" t="s">
        <v>2539</v>
      </c>
      <c r="D153" s="1850" t="s">
        <v>2540</v>
      </c>
      <c r="E153" s="1850" t="s">
        <v>2541</v>
      </c>
      <c r="F153" s="1850" t="s">
        <v>2284</v>
      </c>
      <c r="G153" s="1850" t="s">
        <v>22</v>
      </c>
      <c r="H153" s="1850" t="s">
        <v>22</v>
      </c>
      <c r="I153" s="1850" t="s">
        <v>894</v>
      </c>
    </row>
    <row customHeight="1" ht="11.25">
      <c r="A154" s="1850" t="s">
        <v>2247</v>
      </c>
      <c r="B154" s="1850" t="s">
        <v>16</v>
      </c>
      <c r="C154" s="1850" t="s">
        <v>2542</v>
      </c>
      <c r="D154" s="1850" t="s">
        <v>2543</v>
      </c>
      <c r="E154" s="1850" t="s">
        <v>2544</v>
      </c>
      <c r="F154" s="1850" t="s">
        <v>2284</v>
      </c>
      <c r="G154" s="1850" t="s">
        <v>2545</v>
      </c>
      <c r="H154" s="1850" t="s">
        <v>22</v>
      </c>
      <c r="I154" s="1850" t="s">
        <v>894</v>
      </c>
    </row>
    <row customHeight="1" ht="11.25">
      <c r="A155" s="1850" t="s">
        <v>2247</v>
      </c>
      <c r="B155" s="1850" t="s">
        <v>16</v>
      </c>
      <c r="C155" s="1850" t="s">
        <v>2552</v>
      </c>
      <c r="D155" s="1850" t="s">
        <v>2553</v>
      </c>
      <c r="E155" s="1850" t="s">
        <v>2554</v>
      </c>
      <c r="F155" s="1850" t="s">
        <v>2555</v>
      </c>
      <c r="G155" s="1850" t="s">
        <v>22</v>
      </c>
      <c r="H155" s="1850" t="s">
        <v>22</v>
      </c>
      <c r="I155" s="1850" t="s">
        <v>894</v>
      </c>
    </row>
    <row customHeight="1" ht="11.25">
      <c r="A156" s="1850" t="s">
        <v>2247</v>
      </c>
      <c r="B156" s="1850" t="s">
        <v>16</v>
      </c>
      <c r="C156" s="1850" t="s">
        <v>2556</v>
      </c>
      <c r="D156" s="1850" t="s">
        <v>2557</v>
      </c>
      <c r="E156" s="1850" t="s">
        <v>2558</v>
      </c>
      <c r="F156" s="1850" t="s">
        <v>2284</v>
      </c>
      <c r="G156" s="1850" t="s">
        <v>22</v>
      </c>
      <c r="H156" s="1850" t="s">
        <v>22</v>
      </c>
      <c r="I156" s="1850" t="s">
        <v>894</v>
      </c>
    </row>
    <row customHeight="1" ht="11.25">
      <c r="A157" s="1850" t="s">
        <v>2247</v>
      </c>
      <c r="B157" s="1850" t="s">
        <v>16</v>
      </c>
      <c r="C157" s="1850" t="s">
        <v>13</v>
      </c>
      <c r="D157" s="1850" t="s">
        <v>46</v>
      </c>
      <c r="E157" s="1850" t="s">
        <v>49</v>
      </c>
      <c r="F157" s="1850" t="s">
        <v>51</v>
      </c>
      <c r="G157" s="1850" t="s">
        <v>22</v>
      </c>
      <c r="H157" s="1850" t="s">
        <v>22</v>
      </c>
      <c r="I157" s="1850" t="s">
        <v>894</v>
      </c>
    </row>
    <row customHeight="1" ht="11.25">
      <c r="A158" s="1850" t="s">
        <v>2247</v>
      </c>
      <c r="B158" s="1850" t="s">
        <v>16</v>
      </c>
      <c r="C158" s="1850" t="s">
        <v>2581</v>
      </c>
      <c r="D158" s="1850" t="s">
        <v>2582</v>
      </c>
      <c r="E158" s="1850" t="s">
        <v>2583</v>
      </c>
      <c r="F158" s="1850" t="s">
        <v>2269</v>
      </c>
      <c r="G158" s="1850" t="s">
        <v>22</v>
      </c>
      <c r="H158" s="1850" t="s">
        <v>22</v>
      </c>
      <c r="I158" s="1850" t="s">
        <v>894</v>
      </c>
    </row>
    <row customHeight="1" ht="11.25">
      <c r="A159" s="1850" t="s">
        <v>2247</v>
      </c>
      <c r="B159" s="1850" t="s">
        <v>16</v>
      </c>
      <c r="C159" s="1850" t="s">
        <v>2584</v>
      </c>
      <c r="D159" s="1850" t="s">
        <v>2585</v>
      </c>
      <c r="E159" s="1850" t="s">
        <v>2586</v>
      </c>
      <c r="F159" s="1850" t="s">
        <v>2352</v>
      </c>
      <c r="G159" s="1850" t="s">
        <v>22</v>
      </c>
      <c r="H159" s="1850" t="s">
        <v>22</v>
      </c>
      <c r="I159" s="1850" t="s">
        <v>894</v>
      </c>
    </row>
    <row customHeight="1" ht="11.25">
      <c r="A160" s="1850" t="s">
        <v>2247</v>
      </c>
      <c r="B160" s="1850" t="s">
        <v>16</v>
      </c>
      <c r="C160" s="1850" t="s">
        <v>2587</v>
      </c>
      <c r="D160" s="1850" t="s">
        <v>2588</v>
      </c>
      <c r="E160" s="1850" t="s">
        <v>2589</v>
      </c>
      <c r="F160" s="1850" t="s">
        <v>2328</v>
      </c>
      <c r="G160" s="1850" t="s">
        <v>22</v>
      </c>
      <c r="H160" s="1850" t="s">
        <v>22</v>
      </c>
      <c r="I160" s="1850" t="s">
        <v>894</v>
      </c>
    </row>
    <row customHeight="1" ht="11.25">
      <c r="A161" s="1850" t="s">
        <v>2247</v>
      </c>
      <c r="B161" s="1850" t="s">
        <v>16</v>
      </c>
      <c r="C161" s="1850" t="s">
        <v>22</v>
      </c>
      <c r="D161" s="1850" t="s">
        <v>2594</v>
      </c>
      <c r="E161" s="1850" t="s">
        <v>2595</v>
      </c>
      <c r="F161" s="1850" t="s">
        <v>2258</v>
      </c>
      <c r="G161" s="1850" t="s">
        <v>22</v>
      </c>
      <c r="H161" s="1850" t="s">
        <v>22</v>
      </c>
      <c r="I161" s="1850" t="s">
        <v>894</v>
      </c>
    </row>
    <row customHeight="1" ht="11.25">
      <c r="A162" s="1850" t="s">
        <v>2247</v>
      </c>
      <c r="B162" s="1850" t="s">
        <v>16</v>
      </c>
      <c r="C162" s="1850" t="s">
        <v>2596</v>
      </c>
      <c r="D162" s="1850" t="s">
        <v>2597</v>
      </c>
      <c r="E162" s="1850" t="s">
        <v>2598</v>
      </c>
      <c r="F162" s="1850" t="s">
        <v>2599</v>
      </c>
      <c r="G162" s="1850" t="s">
        <v>22</v>
      </c>
      <c r="H162" s="1850" t="s">
        <v>22</v>
      </c>
      <c r="I162" s="1850" t="s">
        <v>894</v>
      </c>
    </row>
    <row customHeight="1" ht="11.25">
      <c r="A163" s="1850" t="s">
        <v>2247</v>
      </c>
      <c r="B163" s="1850" t="s">
        <v>16</v>
      </c>
      <c r="C163" s="1850" t="s">
        <v>2607</v>
      </c>
      <c r="D163" s="1850" t="s">
        <v>2608</v>
      </c>
      <c r="E163" s="1850" t="s">
        <v>2609</v>
      </c>
      <c r="F163" s="1850" t="s">
        <v>2372</v>
      </c>
      <c r="G163" s="1850" t="s">
        <v>22</v>
      </c>
      <c r="H163" s="1850" t="s">
        <v>22</v>
      </c>
      <c r="I163" s="1850" t="s">
        <v>894</v>
      </c>
    </row>
    <row customHeight="1" ht="11.25">
      <c r="A164" s="1850" t="s">
        <v>2247</v>
      </c>
      <c r="B164" s="1850" t="s">
        <v>16</v>
      </c>
      <c r="C164" s="1850" t="s">
        <v>2610</v>
      </c>
      <c r="D164" s="1850" t="s">
        <v>2611</v>
      </c>
      <c r="E164" s="1850" t="s">
        <v>2612</v>
      </c>
      <c r="F164" s="1850" t="s">
        <v>2277</v>
      </c>
      <c r="G164" s="1850" t="s">
        <v>22</v>
      </c>
      <c r="H164" s="1850" t="s">
        <v>22</v>
      </c>
      <c r="I164" s="1850" t="s">
        <v>894</v>
      </c>
    </row>
    <row customHeight="1" ht="11.25">
      <c r="A165" s="1850" t="s">
        <v>2247</v>
      </c>
      <c r="B165" s="1850" t="s">
        <v>16</v>
      </c>
      <c r="C165" s="1850" t="s">
        <v>2613</v>
      </c>
      <c r="D165" s="1850" t="s">
        <v>2614</v>
      </c>
      <c r="E165" s="1850" t="s">
        <v>2615</v>
      </c>
      <c r="F165" s="1850" t="s">
        <v>2593</v>
      </c>
      <c r="G165" s="1850" t="s">
        <v>2616</v>
      </c>
      <c r="H165" s="1850" t="s">
        <v>22</v>
      </c>
      <c r="I165" s="1850" t="s">
        <v>894</v>
      </c>
    </row>
    <row customHeight="1" ht="11.25">
      <c r="A166" s="1850" t="s">
        <v>2247</v>
      </c>
      <c r="B166" s="1850" t="s">
        <v>16</v>
      </c>
      <c r="C166" s="1850" t="s">
        <v>2617</v>
      </c>
      <c r="D166" s="1850" t="s">
        <v>2618</v>
      </c>
      <c r="E166" s="1850" t="s">
        <v>2615</v>
      </c>
      <c r="F166" s="1850" t="s">
        <v>2619</v>
      </c>
      <c r="G166" s="1850" t="s">
        <v>2620</v>
      </c>
      <c r="H166" s="1850" t="s">
        <v>22</v>
      </c>
      <c r="I166" s="1850" t="s">
        <v>894</v>
      </c>
    </row>
    <row customHeight="1" ht="11.25">
      <c r="A167" s="1850" t="s">
        <v>2247</v>
      </c>
      <c r="B167" s="1850" t="s">
        <v>16</v>
      </c>
      <c r="C167" s="1850" t="s">
        <v>2625</v>
      </c>
      <c r="D167" s="1850" t="s">
        <v>2626</v>
      </c>
      <c r="E167" s="1850" t="s">
        <v>2627</v>
      </c>
      <c r="F167" s="1850" t="s">
        <v>2628</v>
      </c>
      <c r="G167" s="1850" t="s">
        <v>22</v>
      </c>
      <c r="H167" s="1850" t="s">
        <v>22</v>
      </c>
      <c r="I167" s="1850" t="s">
        <v>894</v>
      </c>
    </row>
    <row customHeight="1" ht="11.25">
      <c r="A168" s="1850" t="s">
        <v>2247</v>
      </c>
      <c r="B168" s="1850" t="s">
        <v>16</v>
      </c>
      <c r="C168" s="1850" t="s">
        <v>2248</v>
      </c>
      <c r="D168" s="1850" t="s">
        <v>2249</v>
      </c>
      <c r="E168" s="1850" t="s">
        <v>2250</v>
      </c>
      <c r="F168" s="1850" t="s">
        <v>2251</v>
      </c>
      <c r="G168" s="1850" t="s">
        <v>2252</v>
      </c>
      <c r="H168" s="1850" t="s">
        <v>22</v>
      </c>
      <c r="I168" s="1850" t="s">
        <v>854</v>
      </c>
    </row>
    <row customHeight="1" ht="11.25">
      <c r="A169" s="1850" t="s">
        <v>2247</v>
      </c>
      <c r="B169" s="1850" t="s">
        <v>16</v>
      </c>
      <c r="C169" s="1850" t="s">
        <v>2253</v>
      </c>
      <c r="D169" s="1850" t="s">
        <v>2249</v>
      </c>
      <c r="E169" s="1850" t="s">
        <v>2250</v>
      </c>
      <c r="F169" s="1850" t="s">
        <v>2254</v>
      </c>
      <c r="G169" s="1850" t="s">
        <v>22</v>
      </c>
      <c r="H169" s="1850" t="s">
        <v>22</v>
      </c>
      <c r="I169" s="1850" t="s">
        <v>854</v>
      </c>
    </row>
    <row customHeight="1" ht="11.25">
      <c r="A170" s="1850" t="s">
        <v>2247</v>
      </c>
      <c r="B170" s="1850" t="s">
        <v>16</v>
      </c>
      <c r="C170" s="1850" t="s">
        <v>2629</v>
      </c>
      <c r="D170" s="1850" t="s">
        <v>2630</v>
      </c>
      <c r="E170" s="1850" t="s">
        <v>2631</v>
      </c>
      <c r="F170" s="1850" t="s">
        <v>2445</v>
      </c>
      <c r="G170" s="1850" t="s">
        <v>22</v>
      </c>
      <c r="H170" s="1850" t="s">
        <v>22</v>
      </c>
      <c r="I170" s="1850" t="s">
        <v>854</v>
      </c>
    </row>
    <row customHeight="1" ht="11.25">
      <c r="A171" s="1850" t="s">
        <v>2247</v>
      </c>
      <c r="B171" s="1850" t="s">
        <v>16</v>
      </c>
      <c r="C171" s="1850" t="s">
        <v>2278</v>
      </c>
      <c r="D171" s="1850" t="s">
        <v>2279</v>
      </c>
      <c r="E171" s="1850" t="s">
        <v>2264</v>
      </c>
      <c r="F171" s="1850" t="s">
        <v>2280</v>
      </c>
      <c r="G171" s="1850" t="s">
        <v>22</v>
      </c>
      <c r="H171" s="1850" t="s">
        <v>22</v>
      </c>
      <c r="I171" s="1850" t="s">
        <v>854</v>
      </c>
    </row>
    <row customHeight="1" ht="11.25">
      <c r="A172" s="1850" t="s">
        <v>2247</v>
      </c>
      <c r="B172" s="1850" t="s">
        <v>16</v>
      </c>
      <c r="C172" s="1850" t="s">
        <v>2632</v>
      </c>
      <c r="D172" s="1850" t="s">
        <v>2633</v>
      </c>
      <c r="E172" s="1850" t="s">
        <v>2634</v>
      </c>
      <c r="F172" s="1850" t="s">
        <v>2312</v>
      </c>
      <c r="G172" s="1850" t="s">
        <v>22</v>
      </c>
      <c r="H172" s="1850" t="s">
        <v>22</v>
      </c>
      <c r="I172" s="1850" t="s">
        <v>854</v>
      </c>
    </row>
    <row customHeight="1" ht="11.25">
      <c r="A173" s="1850" t="s">
        <v>2247</v>
      </c>
      <c r="B173" s="1850" t="s">
        <v>16</v>
      </c>
      <c r="C173" s="1850" t="s">
        <v>2288</v>
      </c>
      <c r="D173" s="1850" t="s">
        <v>2289</v>
      </c>
      <c r="E173" s="1850" t="s">
        <v>2290</v>
      </c>
      <c r="F173" s="1850" t="s">
        <v>2284</v>
      </c>
      <c r="G173" s="1850" t="s">
        <v>22</v>
      </c>
      <c r="H173" s="1850" t="s">
        <v>22</v>
      </c>
      <c r="I173" s="1850" t="s">
        <v>854</v>
      </c>
    </row>
    <row customHeight="1" ht="11.25">
      <c r="A174" s="1850" t="s">
        <v>2247</v>
      </c>
      <c r="B174" s="1850" t="s">
        <v>16</v>
      </c>
      <c r="C174" s="1850" t="s">
        <v>2635</v>
      </c>
      <c r="D174" s="1850" t="s">
        <v>2636</v>
      </c>
      <c r="E174" s="1850" t="s">
        <v>2637</v>
      </c>
      <c r="F174" s="1850" t="s">
        <v>2400</v>
      </c>
      <c r="G174" s="1850" t="s">
        <v>22</v>
      </c>
      <c r="H174" s="1850" t="s">
        <v>22</v>
      </c>
      <c r="I174" s="1850" t="s">
        <v>854</v>
      </c>
    </row>
    <row customHeight="1" ht="11.25">
      <c r="A175" s="1850" t="s">
        <v>2247</v>
      </c>
      <c r="B175" s="1850" t="s">
        <v>16</v>
      </c>
      <c r="C175" s="1850" t="s">
        <v>2638</v>
      </c>
      <c r="D175" s="1850" t="s">
        <v>2639</v>
      </c>
      <c r="E175" s="1850" t="s">
        <v>2640</v>
      </c>
      <c r="F175" s="1850" t="s">
        <v>575</v>
      </c>
      <c r="G175" s="1850" t="s">
        <v>22</v>
      </c>
      <c r="H175" s="1850" t="s">
        <v>22</v>
      </c>
      <c r="I175" s="1850" t="s">
        <v>854</v>
      </c>
    </row>
    <row customHeight="1" ht="11.25">
      <c r="A176" s="1850" t="s">
        <v>2247</v>
      </c>
      <c r="B176" s="1850" t="s">
        <v>16</v>
      </c>
      <c r="C176" s="1850" t="s">
        <v>2641</v>
      </c>
      <c r="D176" s="1850" t="s">
        <v>2642</v>
      </c>
      <c r="E176" s="1850" t="s">
        <v>2643</v>
      </c>
      <c r="F176" s="1850" t="s">
        <v>575</v>
      </c>
      <c r="G176" s="1850" t="s">
        <v>22</v>
      </c>
      <c r="H176" s="1850" t="s">
        <v>2644</v>
      </c>
      <c r="I176" s="1850" t="s">
        <v>854</v>
      </c>
    </row>
    <row customHeight="1" ht="11.25">
      <c r="A177" s="1850" t="s">
        <v>2247</v>
      </c>
      <c r="B177" s="1850" t="s">
        <v>16</v>
      </c>
      <c r="C177" s="1850" t="s">
        <v>2645</v>
      </c>
      <c r="D177" s="1850" t="s">
        <v>2646</v>
      </c>
      <c r="E177" s="1850" t="s">
        <v>2647</v>
      </c>
      <c r="F177" s="1850" t="s">
        <v>575</v>
      </c>
      <c r="G177" s="1850" t="s">
        <v>22</v>
      </c>
      <c r="H177" s="1850" t="s">
        <v>22</v>
      </c>
      <c r="I177" s="1850" t="s">
        <v>854</v>
      </c>
    </row>
    <row customHeight="1" ht="11.25">
      <c r="A178" s="1850" t="s">
        <v>2247</v>
      </c>
      <c r="B178" s="1850" t="s">
        <v>16</v>
      </c>
      <c r="C178" s="1850" t="s">
        <v>2648</v>
      </c>
      <c r="D178" s="1850" t="s">
        <v>2649</v>
      </c>
      <c r="E178" s="1850" t="s">
        <v>2650</v>
      </c>
      <c r="F178" s="1850" t="s">
        <v>575</v>
      </c>
      <c r="G178" s="1850" t="s">
        <v>22</v>
      </c>
      <c r="H178" s="1850" t="s">
        <v>22</v>
      </c>
      <c r="I178" s="1850" t="s">
        <v>854</v>
      </c>
    </row>
    <row customHeight="1" ht="11.25">
      <c r="A179" s="1850" t="s">
        <v>2247</v>
      </c>
      <c r="B179" s="1850" t="s">
        <v>16</v>
      </c>
      <c r="C179" s="1850" t="s">
        <v>2651</v>
      </c>
      <c r="D179" s="1850" t="s">
        <v>2652</v>
      </c>
      <c r="E179" s="1850" t="s">
        <v>2653</v>
      </c>
      <c r="F179" s="1850" t="s">
        <v>575</v>
      </c>
      <c r="G179" s="1850" t="s">
        <v>2654</v>
      </c>
      <c r="H179" s="1850" t="s">
        <v>22</v>
      </c>
      <c r="I179" s="1850" t="s">
        <v>854</v>
      </c>
    </row>
    <row customHeight="1" ht="11.25">
      <c r="A180" s="1850" t="s">
        <v>2247</v>
      </c>
      <c r="B180" s="1850" t="s">
        <v>16</v>
      </c>
      <c r="C180" s="1850" t="s">
        <v>2655</v>
      </c>
      <c r="D180" s="1850" t="s">
        <v>2656</v>
      </c>
      <c r="E180" s="1850" t="s">
        <v>2657</v>
      </c>
      <c r="F180" s="1850" t="s">
        <v>575</v>
      </c>
      <c r="G180" s="1850" t="s">
        <v>22</v>
      </c>
      <c r="H180" s="1850" t="s">
        <v>22</v>
      </c>
      <c r="I180" s="1850" t="s">
        <v>854</v>
      </c>
    </row>
    <row customHeight="1" ht="11.25">
      <c r="A181" s="1850" t="s">
        <v>2247</v>
      </c>
      <c r="B181" s="1850" t="s">
        <v>16</v>
      </c>
      <c r="C181" s="1850" t="s">
        <v>2658</v>
      </c>
      <c r="D181" s="1850" t="s">
        <v>2659</v>
      </c>
      <c r="E181" s="1850" t="s">
        <v>2660</v>
      </c>
      <c r="F181" s="1850" t="s">
        <v>575</v>
      </c>
      <c r="G181" s="1850" t="s">
        <v>22</v>
      </c>
      <c r="H181" s="1850" t="s">
        <v>22</v>
      </c>
      <c r="I181" s="1850" t="s">
        <v>854</v>
      </c>
    </row>
    <row customHeight="1" ht="11.25">
      <c r="A182" s="1850" t="s">
        <v>2247</v>
      </c>
      <c r="B182" s="1850" t="s">
        <v>16</v>
      </c>
      <c r="C182" s="1850" t="s">
        <v>2302</v>
      </c>
      <c r="D182" s="1850" t="s">
        <v>2303</v>
      </c>
      <c r="E182" s="1850" t="s">
        <v>2304</v>
      </c>
      <c r="F182" s="1850" t="s">
        <v>2305</v>
      </c>
      <c r="G182" s="1850" t="s">
        <v>22</v>
      </c>
      <c r="H182" s="1850" t="s">
        <v>22</v>
      </c>
      <c r="I182" s="1850" t="s">
        <v>854</v>
      </c>
    </row>
    <row customHeight="1" ht="11.25">
      <c r="A183" s="1850" t="s">
        <v>2247</v>
      </c>
      <c r="B183" s="1850" t="s">
        <v>16</v>
      </c>
      <c r="C183" s="1850" t="s">
        <v>2306</v>
      </c>
      <c r="D183" s="1850" t="s">
        <v>2307</v>
      </c>
      <c r="E183" s="1850" t="s">
        <v>2308</v>
      </c>
      <c r="F183" s="1850" t="s">
        <v>2309</v>
      </c>
      <c r="G183" s="1850" t="s">
        <v>22</v>
      </c>
      <c r="H183" s="1850" t="s">
        <v>22</v>
      </c>
      <c r="I183" s="1850" t="s">
        <v>854</v>
      </c>
    </row>
    <row customHeight="1" ht="11.25">
      <c r="A184" s="1850" t="s">
        <v>2247</v>
      </c>
      <c r="B184" s="1850" t="s">
        <v>16</v>
      </c>
      <c r="C184" s="1850" t="s">
        <v>2313</v>
      </c>
      <c r="D184" s="1850" t="s">
        <v>2314</v>
      </c>
      <c r="E184" s="1850" t="s">
        <v>2304</v>
      </c>
      <c r="F184" s="1850" t="s">
        <v>2315</v>
      </c>
      <c r="G184" s="1850" t="s">
        <v>22</v>
      </c>
      <c r="H184" s="1850" t="s">
        <v>22</v>
      </c>
      <c r="I184" s="1850" t="s">
        <v>854</v>
      </c>
    </row>
    <row customHeight="1" ht="11.25">
      <c r="A185" s="1850" t="s">
        <v>2247</v>
      </c>
      <c r="B185" s="1850" t="s">
        <v>16</v>
      </c>
      <c r="C185" s="1850" t="s">
        <v>2319</v>
      </c>
      <c r="D185" s="1850" t="s">
        <v>2320</v>
      </c>
      <c r="E185" s="1850" t="s">
        <v>2304</v>
      </c>
      <c r="F185" s="1850" t="s">
        <v>2321</v>
      </c>
      <c r="G185" s="1850" t="s">
        <v>22</v>
      </c>
      <c r="H185" s="1850" t="s">
        <v>22</v>
      </c>
      <c r="I185" s="1850" t="s">
        <v>854</v>
      </c>
    </row>
    <row customHeight="1" ht="11.25">
      <c r="A186" s="1850" t="s">
        <v>2247</v>
      </c>
      <c r="B186" s="1850" t="s">
        <v>16</v>
      </c>
      <c r="C186" s="1850" t="s">
        <v>2325</v>
      </c>
      <c r="D186" s="1850" t="s">
        <v>2326</v>
      </c>
      <c r="E186" s="1850" t="s">
        <v>2327</v>
      </c>
      <c r="F186" s="1850" t="s">
        <v>2328</v>
      </c>
      <c r="G186" s="1850" t="s">
        <v>22</v>
      </c>
      <c r="H186" s="1850" t="s">
        <v>22</v>
      </c>
      <c r="I186" s="1850" t="s">
        <v>854</v>
      </c>
    </row>
    <row customHeight="1" ht="11.25">
      <c r="A187" s="1850" t="s">
        <v>2247</v>
      </c>
      <c r="B187" s="1850" t="s">
        <v>16</v>
      </c>
      <c r="C187" s="1850" t="s">
        <v>2329</v>
      </c>
      <c r="D187" s="1850" t="s">
        <v>2330</v>
      </c>
      <c r="E187" s="1850" t="s">
        <v>2331</v>
      </c>
      <c r="F187" s="1850" t="s">
        <v>2277</v>
      </c>
      <c r="G187" s="1850" t="s">
        <v>22</v>
      </c>
      <c r="H187" s="1850" t="s">
        <v>22</v>
      </c>
      <c r="I187" s="1850" t="s">
        <v>854</v>
      </c>
    </row>
    <row customHeight="1" ht="11.25">
      <c r="A188" s="1850" t="s">
        <v>2247</v>
      </c>
      <c r="B188" s="1850" t="s">
        <v>16</v>
      </c>
      <c r="C188" s="1850" t="s">
        <v>22</v>
      </c>
      <c r="D188" s="1850" t="s">
        <v>2340</v>
      </c>
      <c r="E188" s="1850" t="s">
        <v>2341</v>
      </c>
      <c r="F188" s="1850" t="s">
        <v>2277</v>
      </c>
      <c r="G188" s="1850" t="s">
        <v>22</v>
      </c>
      <c r="H188" s="1850" t="s">
        <v>22</v>
      </c>
      <c r="I188" s="1850" t="s">
        <v>854</v>
      </c>
    </row>
    <row customHeight="1" ht="11.25">
      <c r="A189" s="1850" t="s">
        <v>2247</v>
      </c>
      <c r="B189" s="1850" t="s">
        <v>16</v>
      </c>
      <c r="C189" s="1850" t="s">
        <v>2661</v>
      </c>
      <c r="D189" s="1850" t="s">
        <v>2662</v>
      </c>
      <c r="E189" s="1850" t="s">
        <v>2663</v>
      </c>
      <c r="F189" s="1850" t="s">
        <v>2335</v>
      </c>
      <c r="G189" s="1850" t="s">
        <v>2664</v>
      </c>
      <c r="H189" s="1850" t="s">
        <v>22</v>
      </c>
      <c r="I189" s="1850" t="s">
        <v>854</v>
      </c>
    </row>
    <row customHeight="1" ht="11.25">
      <c r="A190" s="1850" t="s">
        <v>2247</v>
      </c>
      <c r="B190" s="1850" t="s">
        <v>16</v>
      </c>
      <c r="C190" s="1850" t="s">
        <v>2665</v>
      </c>
      <c r="D190" s="1850" t="s">
        <v>2666</v>
      </c>
      <c r="E190" s="1850" t="s">
        <v>2667</v>
      </c>
      <c r="F190" s="1850" t="s">
        <v>2555</v>
      </c>
      <c r="G190" s="1850" t="s">
        <v>22</v>
      </c>
      <c r="H190" s="1850" t="s">
        <v>22</v>
      </c>
      <c r="I190" s="1850" t="s">
        <v>854</v>
      </c>
    </row>
    <row customHeight="1" ht="11.25">
      <c r="A191" s="1850" t="s">
        <v>2247</v>
      </c>
      <c r="B191" s="1850" t="s">
        <v>16</v>
      </c>
      <c r="C191" s="1850" t="s">
        <v>2668</v>
      </c>
      <c r="D191" s="1850" t="s">
        <v>2669</v>
      </c>
      <c r="E191" s="1850" t="s">
        <v>2670</v>
      </c>
      <c r="F191" s="1850" t="s">
        <v>2376</v>
      </c>
      <c r="G191" s="1850" t="s">
        <v>22</v>
      </c>
      <c r="H191" s="1850" t="s">
        <v>22</v>
      </c>
      <c r="I191" s="1850" t="s">
        <v>854</v>
      </c>
    </row>
    <row customHeight="1" ht="11.25">
      <c r="A192" s="1850" t="s">
        <v>2247</v>
      </c>
      <c r="B192" s="1850" t="s">
        <v>16</v>
      </c>
      <c r="C192" s="1850" t="s">
        <v>2671</v>
      </c>
      <c r="D192" s="1850" t="s">
        <v>2669</v>
      </c>
      <c r="E192" s="1850" t="s">
        <v>2672</v>
      </c>
      <c r="F192" s="1850" t="s">
        <v>2363</v>
      </c>
      <c r="G192" s="1850" t="s">
        <v>22</v>
      </c>
      <c r="H192" s="1850" t="s">
        <v>22</v>
      </c>
      <c r="I192" s="1850" t="s">
        <v>854</v>
      </c>
    </row>
    <row customHeight="1" ht="11.25">
      <c r="A193" s="1850" t="s">
        <v>2247</v>
      </c>
      <c r="B193" s="1850" t="s">
        <v>16</v>
      </c>
      <c r="C193" s="1850" t="s">
        <v>2673</v>
      </c>
      <c r="D193" s="1850" t="s">
        <v>2674</v>
      </c>
      <c r="E193" s="1850" t="s">
        <v>2675</v>
      </c>
      <c r="F193" s="1850" t="s">
        <v>2376</v>
      </c>
      <c r="G193" s="1850" t="s">
        <v>22</v>
      </c>
      <c r="H193" s="1850" t="s">
        <v>22</v>
      </c>
      <c r="I193" s="1850" t="s">
        <v>854</v>
      </c>
    </row>
    <row customHeight="1" ht="11.25">
      <c r="A194" s="1850" t="s">
        <v>2247</v>
      </c>
      <c r="B194" s="1850" t="s">
        <v>16</v>
      </c>
      <c r="C194" s="1850" t="s">
        <v>2676</v>
      </c>
      <c r="D194" s="1850" t="s">
        <v>2677</v>
      </c>
      <c r="E194" s="1850" t="s">
        <v>2678</v>
      </c>
      <c r="F194" s="1850" t="s">
        <v>2339</v>
      </c>
      <c r="G194" s="1850" t="s">
        <v>22</v>
      </c>
      <c r="H194" s="1850" t="s">
        <v>22</v>
      </c>
      <c r="I194" s="1850" t="s">
        <v>854</v>
      </c>
    </row>
    <row customHeight="1" ht="11.25">
      <c r="A195" s="1850" t="s">
        <v>2247</v>
      </c>
      <c r="B195" s="1850" t="s">
        <v>16</v>
      </c>
      <c r="C195" s="1850" t="s">
        <v>2679</v>
      </c>
      <c r="D195" s="1850" t="s">
        <v>2680</v>
      </c>
      <c r="E195" s="1850" t="s">
        <v>2681</v>
      </c>
      <c r="F195" s="1850" t="s">
        <v>2345</v>
      </c>
      <c r="G195" s="1850" t="s">
        <v>22</v>
      </c>
      <c r="H195" s="1850" t="s">
        <v>22</v>
      </c>
      <c r="I195" s="1850" t="s">
        <v>854</v>
      </c>
    </row>
    <row customHeight="1" ht="11.25">
      <c r="A196" s="1850" t="s">
        <v>2247</v>
      </c>
      <c r="B196" s="1850" t="s">
        <v>16</v>
      </c>
      <c r="C196" s="1850" t="s">
        <v>2342</v>
      </c>
      <c r="D196" s="1850" t="s">
        <v>2343</v>
      </c>
      <c r="E196" s="1850" t="s">
        <v>2344</v>
      </c>
      <c r="F196" s="1850" t="s">
        <v>2345</v>
      </c>
      <c r="G196" s="1850" t="s">
        <v>22</v>
      </c>
      <c r="H196" s="1850" t="s">
        <v>22</v>
      </c>
      <c r="I196" s="1850" t="s">
        <v>854</v>
      </c>
    </row>
    <row customHeight="1" ht="11.25">
      <c r="A197" s="1850" t="s">
        <v>2247</v>
      </c>
      <c r="B197" s="1850" t="s">
        <v>16</v>
      </c>
      <c r="C197" s="1850" t="s">
        <v>2682</v>
      </c>
      <c r="D197" s="1850" t="s">
        <v>2683</v>
      </c>
      <c r="E197" s="1850" t="s">
        <v>2684</v>
      </c>
      <c r="F197" s="1850" t="s">
        <v>2685</v>
      </c>
      <c r="G197" s="1850" t="s">
        <v>22</v>
      </c>
      <c r="H197" s="1850" t="s">
        <v>22</v>
      </c>
      <c r="I197" s="1850" t="s">
        <v>854</v>
      </c>
    </row>
    <row customHeight="1" ht="11.25">
      <c r="A198" s="1850" t="s">
        <v>2247</v>
      </c>
      <c r="B198" s="1850" t="s">
        <v>16</v>
      </c>
      <c r="C198" s="1850" t="s">
        <v>2686</v>
      </c>
      <c r="D198" s="1850" t="s">
        <v>2347</v>
      </c>
      <c r="E198" s="1850" t="s">
        <v>2687</v>
      </c>
      <c r="F198" s="1850" t="s">
        <v>2335</v>
      </c>
      <c r="G198" s="1850" t="s">
        <v>22</v>
      </c>
      <c r="H198" s="1850" t="s">
        <v>22</v>
      </c>
      <c r="I198" s="1850" t="s">
        <v>854</v>
      </c>
    </row>
    <row customHeight="1" ht="11.25">
      <c r="A199" s="1850" t="s">
        <v>2247</v>
      </c>
      <c r="B199" s="1850" t="s">
        <v>16</v>
      </c>
      <c r="C199" s="1850" t="s">
        <v>2346</v>
      </c>
      <c r="D199" s="1850" t="s">
        <v>2347</v>
      </c>
      <c r="E199" s="1850" t="s">
        <v>2348</v>
      </c>
      <c r="F199" s="1850" t="s">
        <v>2345</v>
      </c>
      <c r="G199" s="1850" t="s">
        <v>22</v>
      </c>
      <c r="H199" s="1850" t="s">
        <v>22</v>
      </c>
      <c r="I199" s="1850" t="s">
        <v>854</v>
      </c>
    </row>
    <row customHeight="1" ht="11.25">
      <c r="A200" s="1850" t="s">
        <v>2247</v>
      </c>
      <c r="B200" s="1850" t="s">
        <v>16</v>
      </c>
      <c r="C200" s="1850" t="s">
        <v>2349</v>
      </c>
      <c r="D200" s="1850" t="s">
        <v>2350</v>
      </c>
      <c r="E200" s="1850" t="s">
        <v>2351</v>
      </c>
      <c r="F200" s="1850" t="s">
        <v>2352</v>
      </c>
      <c r="G200" s="1850" t="s">
        <v>22</v>
      </c>
      <c r="H200" s="1850" t="s">
        <v>22</v>
      </c>
      <c r="I200" s="1850" t="s">
        <v>854</v>
      </c>
    </row>
    <row customHeight="1" ht="11.25">
      <c r="A201" s="1850" t="s">
        <v>2247</v>
      </c>
      <c r="B201" s="1850" t="s">
        <v>16</v>
      </c>
      <c r="C201" s="1850" t="s">
        <v>2688</v>
      </c>
      <c r="D201" s="1850" t="s">
        <v>2689</v>
      </c>
      <c r="E201" s="1850" t="s">
        <v>2690</v>
      </c>
      <c r="F201" s="1850" t="s">
        <v>2691</v>
      </c>
      <c r="G201" s="1850" t="s">
        <v>22</v>
      </c>
      <c r="H201" s="1850" t="s">
        <v>22</v>
      </c>
      <c r="I201" s="1850" t="s">
        <v>854</v>
      </c>
    </row>
    <row customHeight="1" ht="11.25">
      <c r="A202" s="1850" t="s">
        <v>2247</v>
      </c>
      <c r="B202" s="1850" t="s">
        <v>16</v>
      </c>
      <c r="C202" s="1850" t="s">
        <v>2692</v>
      </c>
      <c r="D202" s="1850" t="s">
        <v>2354</v>
      </c>
      <c r="E202" s="1850" t="s">
        <v>2693</v>
      </c>
      <c r="F202" s="1850" t="s">
        <v>2372</v>
      </c>
      <c r="G202" s="1850" t="s">
        <v>22</v>
      </c>
      <c r="H202" s="1850" t="s">
        <v>22</v>
      </c>
      <c r="I202" s="1850" t="s">
        <v>854</v>
      </c>
    </row>
    <row customHeight="1" ht="11.25">
      <c r="A203" s="1850" t="s">
        <v>2247</v>
      </c>
      <c r="B203" s="1850" t="s">
        <v>16</v>
      </c>
      <c r="C203" s="1850" t="s">
        <v>2353</v>
      </c>
      <c r="D203" s="1850" t="s">
        <v>2354</v>
      </c>
      <c r="E203" s="1850" t="s">
        <v>2355</v>
      </c>
      <c r="F203" s="1850" t="s">
        <v>2339</v>
      </c>
      <c r="G203" s="1850" t="s">
        <v>22</v>
      </c>
      <c r="H203" s="1850" t="s">
        <v>22</v>
      </c>
      <c r="I203" s="1850" t="s">
        <v>854</v>
      </c>
    </row>
    <row customHeight="1" ht="11.25">
      <c r="A204" s="1850" t="s">
        <v>2247</v>
      </c>
      <c r="B204" s="1850" t="s">
        <v>16</v>
      </c>
      <c r="C204" s="1850" t="s">
        <v>2694</v>
      </c>
      <c r="D204" s="1850" t="s">
        <v>2695</v>
      </c>
      <c r="E204" s="1850" t="s">
        <v>2696</v>
      </c>
      <c r="F204" s="1850" t="s">
        <v>2335</v>
      </c>
      <c r="G204" s="1850" t="s">
        <v>22</v>
      </c>
      <c r="H204" s="1850" t="s">
        <v>22</v>
      </c>
      <c r="I204" s="1850" t="s">
        <v>854</v>
      </c>
    </row>
    <row customHeight="1" ht="11.25">
      <c r="A205" s="1850" t="s">
        <v>2247</v>
      </c>
      <c r="B205" s="1850" t="s">
        <v>16</v>
      </c>
      <c r="C205" s="1850" t="s">
        <v>2356</v>
      </c>
      <c r="D205" s="1850" t="s">
        <v>2357</v>
      </c>
      <c r="E205" s="1850" t="s">
        <v>2358</v>
      </c>
      <c r="F205" s="1850" t="s">
        <v>2296</v>
      </c>
      <c r="G205" s="1850" t="s">
        <v>2359</v>
      </c>
      <c r="H205" s="1850" t="s">
        <v>22</v>
      </c>
      <c r="I205" s="1850" t="s">
        <v>854</v>
      </c>
    </row>
    <row customHeight="1" ht="11.25">
      <c r="A206" s="1850" t="s">
        <v>2247</v>
      </c>
      <c r="B206" s="1850" t="s">
        <v>16</v>
      </c>
      <c r="C206" s="1850" t="s">
        <v>2697</v>
      </c>
      <c r="D206" s="1850" t="s">
        <v>2698</v>
      </c>
      <c r="E206" s="1850" t="s">
        <v>2699</v>
      </c>
      <c r="F206" s="1850" t="s">
        <v>2335</v>
      </c>
      <c r="G206" s="1850" t="s">
        <v>22</v>
      </c>
      <c r="H206" s="1850" t="s">
        <v>22</v>
      </c>
      <c r="I206" s="1850" t="s">
        <v>854</v>
      </c>
    </row>
    <row customHeight="1" ht="11.25">
      <c r="A207" s="1850" t="s">
        <v>2247</v>
      </c>
      <c r="B207" s="1850" t="s">
        <v>16</v>
      </c>
      <c r="C207" s="1850" t="s">
        <v>2700</v>
      </c>
      <c r="D207" s="1850" t="s">
        <v>2701</v>
      </c>
      <c r="E207" s="1850" t="s">
        <v>2702</v>
      </c>
      <c r="F207" s="1850" t="s">
        <v>2703</v>
      </c>
      <c r="G207" s="1850" t="s">
        <v>22</v>
      </c>
      <c r="H207" s="1850" t="s">
        <v>22</v>
      </c>
      <c r="I207" s="1850" t="s">
        <v>854</v>
      </c>
    </row>
    <row customHeight="1" ht="11.25">
      <c r="A208" s="1850" t="s">
        <v>2247</v>
      </c>
      <c r="B208" s="1850" t="s">
        <v>16</v>
      </c>
      <c r="C208" s="1850" t="s">
        <v>2704</v>
      </c>
      <c r="D208" s="1850" t="s">
        <v>2705</v>
      </c>
      <c r="E208" s="1850" t="s">
        <v>2706</v>
      </c>
      <c r="F208" s="1850" t="s">
        <v>2568</v>
      </c>
      <c r="G208" s="1850" t="s">
        <v>22</v>
      </c>
      <c r="H208" s="1850" t="s">
        <v>22</v>
      </c>
      <c r="I208" s="1850" t="s">
        <v>854</v>
      </c>
    </row>
    <row customHeight="1" ht="11.25">
      <c r="A209" s="1850" t="s">
        <v>2247</v>
      </c>
      <c r="B209" s="1850" t="s">
        <v>16</v>
      </c>
      <c r="C209" s="1850" t="s">
        <v>2707</v>
      </c>
      <c r="D209" s="1850" t="s">
        <v>2708</v>
      </c>
      <c r="E209" s="1850" t="s">
        <v>2709</v>
      </c>
      <c r="F209" s="1850" t="s">
        <v>2335</v>
      </c>
      <c r="G209" s="1850" t="s">
        <v>2710</v>
      </c>
      <c r="H209" s="1850" t="s">
        <v>22</v>
      </c>
      <c r="I209" s="1850" t="s">
        <v>854</v>
      </c>
    </row>
    <row customHeight="1" ht="11.25">
      <c r="A210" s="1850" t="s">
        <v>2247</v>
      </c>
      <c r="B210" s="1850" t="s">
        <v>16</v>
      </c>
      <c r="C210" s="1850" t="s">
        <v>2711</v>
      </c>
      <c r="D210" s="1850" t="s">
        <v>2712</v>
      </c>
      <c r="E210" s="1850" t="s">
        <v>2713</v>
      </c>
      <c r="F210" s="1850" t="s">
        <v>2345</v>
      </c>
      <c r="G210" s="1850" t="s">
        <v>2714</v>
      </c>
      <c r="H210" s="1850" t="s">
        <v>22</v>
      </c>
      <c r="I210" s="1850" t="s">
        <v>854</v>
      </c>
    </row>
    <row customHeight="1" ht="11.25">
      <c r="A211" s="1850" t="s">
        <v>2247</v>
      </c>
      <c r="B211" s="1850" t="s">
        <v>16</v>
      </c>
      <c r="C211" s="1850" t="s">
        <v>2715</v>
      </c>
      <c r="D211" s="1850" t="s">
        <v>2716</v>
      </c>
      <c r="E211" s="1850" t="s">
        <v>2717</v>
      </c>
      <c r="F211" s="1850" t="s">
        <v>2400</v>
      </c>
      <c r="G211" s="1850" t="s">
        <v>22</v>
      </c>
      <c r="H211" s="1850" t="s">
        <v>22</v>
      </c>
      <c r="I211" s="1850" t="s">
        <v>854</v>
      </c>
    </row>
    <row customHeight="1" ht="11.25">
      <c r="A212" s="1850" t="s">
        <v>2247</v>
      </c>
      <c r="B212" s="1850" t="s">
        <v>16</v>
      </c>
      <c r="C212" s="1850" t="s">
        <v>2718</v>
      </c>
      <c r="D212" s="1850" t="s">
        <v>2719</v>
      </c>
      <c r="E212" s="1850" t="s">
        <v>2720</v>
      </c>
      <c r="F212" s="1850" t="s">
        <v>2335</v>
      </c>
      <c r="G212" s="1850" t="s">
        <v>22</v>
      </c>
      <c r="H212" s="1850" t="s">
        <v>2721</v>
      </c>
      <c r="I212" s="1850" t="s">
        <v>854</v>
      </c>
    </row>
    <row customHeight="1" ht="11.25">
      <c r="A213" s="1850" t="s">
        <v>2247</v>
      </c>
      <c r="B213" s="1850" t="s">
        <v>16</v>
      </c>
      <c r="C213" s="1850" t="s">
        <v>2380</v>
      </c>
      <c r="D213" s="1850" t="s">
        <v>2381</v>
      </c>
      <c r="E213" s="1850" t="s">
        <v>2382</v>
      </c>
      <c r="F213" s="1850" t="s">
        <v>2345</v>
      </c>
      <c r="G213" s="1850" t="s">
        <v>22</v>
      </c>
      <c r="H213" s="1850" t="s">
        <v>22</v>
      </c>
      <c r="I213" s="1850" t="s">
        <v>854</v>
      </c>
    </row>
    <row customHeight="1" ht="11.25">
      <c r="A214" s="1850" t="s">
        <v>2247</v>
      </c>
      <c r="B214" s="1850" t="s">
        <v>16</v>
      </c>
      <c r="C214" s="1850" t="s">
        <v>2722</v>
      </c>
      <c r="D214" s="1850" t="s">
        <v>2723</v>
      </c>
      <c r="E214" s="1850" t="s">
        <v>2724</v>
      </c>
      <c r="F214" s="1850" t="s">
        <v>2345</v>
      </c>
      <c r="G214" s="1850" t="s">
        <v>22</v>
      </c>
      <c r="H214" s="1850" t="s">
        <v>22</v>
      </c>
      <c r="I214" s="1850" t="s">
        <v>854</v>
      </c>
    </row>
    <row customHeight="1" ht="11.25">
      <c r="A215" s="1850" t="s">
        <v>2247</v>
      </c>
      <c r="B215" s="1850" t="s">
        <v>16</v>
      </c>
      <c r="C215" s="1850" t="s">
        <v>2725</v>
      </c>
      <c r="D215" s="1850" t="s">
        <v>2726</v>
      </c>
      <c r="E215" s="1850" t="s">
        <v>2727</v>
      </c>
      <c r="F215" s="1850" t="s">
        <v>2335</v>
      </c>
      <c r="G215" s="1850" t="s">
        <v>22</v>
      </c>
      <c r="H215" s="1850" t="s">
        <v>22</v>
      </c>
      <c r="I215" s="1850" t="s">
        <v>854</v>
      </c>
    </row>
    <row customHeight="1" ht="11.25">
      <c r="A216" s="1850" t="s">
        <v>2247</v>
      </c>
      <c r="B216" s="1850" t="s">
        <v>16</v>
      </c>
      <c r="C216" s="1850" t="s">
        <v>2728</v>
      </c>
      <c r="D216" s="1850" t="s">
        <v>2729</v>
      </c>
      <c r="E216" s="1850" t="s">
        <v>2730</v>
      </c>
      <c r="F216" s="1850" t="s">
        <v>2731</v>
      </c>
      <c r="G216" s="1850" t="s">
        <v>22</v>
      </c>
      <c r="H216" s="1850" t="s">
        <v>22</v>
      </c>
      <c r="I216" s="1850" t="s">
        <v>854</v>
      </c>
    </row>
    <row customHeight="1" ht="11.25">
      <c r="A217" s="1850" t="s">
        <v>2247</v>
      </c>
      <c r="B217" s="1850" t="s">
        <v>16</v>
      </c>
      <c r="C217" s="1850" t="s">
        <v>2383</v>
      </c>
      <c r="D217" s="1850" t="s">
        <v>2384</v>
      </c>
      <c r="E217" s="1850" t="s">
        <v>2385</v>
      </c>
      <c r="F217" s="1850" t="s">
        <v>2335</v>
      </c>
      <c r="G217" s="1850" t="s">
        <v>2386</v>
      </c>
      <c r="H217" s="1850" t="s">
        <v>22</v>
      </c>
      <c r="I217" s="1850" t="s">
        <v>854</v>
      </c>
    </row>
    <row customHeight="1" ht="11.25">
      <c r="A218" s="1850" t="s">
        <v>2247</v>
      </c>
      <c r="B218" s="1850" t="s">
        <v>16</v>
      </c>
      <c r="C218" s="1850" t="s">
        <v>2387</v>
      </c>
      <c r="D218" s="1850" t="s">
        <v>2388</v>
      </c>
      <c r="E218" s="1850" t="s">
        <v>2389</v>
      </c>
      <c r="F218" s="1850" t="s">
        <v>2328</v>
      </c>
      <c r="G218" s="1850" t="s">
        <v>22</v>
      </c>
      <c r="H218" s="1850" t="s">
        <v>22</v>
      </c>
      <c r="I218" s="1850" t="s">
        <v>854</v>
      </c>
    </row>
    <row customHeight="1" ht="11.25">
      <c r="A219" s="1850" t="s">
        <v>2247</v>
      </c>
      <c r="B219" s="1850" t="s">
        <v>16</v>
      </c>
      <c r="C219" s="1850" t="s">
        <v>2732</v>
      </c>
      <c r="D219" s="1850" t="s">
        <v>2733</v>
      </c>
      <c r="E219" s="1850" t="s">
        <v>2734</v>
      </c>
      <c r="F219" s="1850" t="s">
        <v>2400</v>
      </c>
      <c r="G219" s="1850" t="s">
        <v>22</v>
      </c>
      <c r="H219" s="1850" t="s">
        <v>2735</v>
      </c>
      <c r="I219" s="1850" t="s">
        <v>854</v>
      </c>
    </row>
    <row customHeight="1" ht="11.25">
      <c r="A220" s="1850" t="s">
        <v>2247</v>
      </c>
      <c r="B220" s="1850" t="s">
        <v>16</v>
      </c>
      <c r="C220" s="1850" t="s">
        <v>2736</v>
      </c>
      <c r="D220" s="1850" t="s">
        <v>2737</v>
      </c>
      <c r="E220" s="1850" t="s">
        <v>2738</v>
      </c>
      <c r="F220" s="1850" t="s">
        <v>2368</v>
      </c>
      <c r="G220" s="1850" t="s">
        <v>22</v>
      </c>
      <c r="H220" s="1850" t="s">
        <v>22</v>
      </c>
      <c r="I220" s="1850" t="s">
        <v>854</v>
      </c>
    </row>
    <row customHeight="1" ht="11.25">
      <c r="A221" s="1850" t="s">
        <v>2247</v>
      </c>
      <c r="B221" s="1850" t="s">
        <v>16</v>
      </c>
      <c r="C221" s="1850" t="s">
        <v>2739</v>
      </c>
      <c r="D221" s="1850" t="s">
        <v>2740</v>
      </c>
      <c r="E221" s="1850" t="s">
        <v>2741</v>
      </c>
      <c r="F221" s="1850" t="s">
        <v>2335</v>
      </c>
      <c r="G221" s="1850" t="s">
        <v>2742</v>
      </c>
      <c r="H221" s="1850" t="s">
        <v>22</v>
      </c>
      <c r="I221" s="1850" t="s">
        <v>854</v>
      </c>
    </row>
    <row customHeight="1" ht="11.25">
      <c r="A222" s="1850" t="s">
        <v>2247</v>
      </c>
      <c r="B222" s="1850" t="s">
        <v>16</v>
      </c>
      <c r="C222" s="1850" t="s">
        <v>2743</v>
      </c>
      <c r="D222" s="1850" t="s">
        <v>2744</v>
      </c>
      <c r="E222" s="1850" t="s">
        <v>2745</v>
      </c>
      <c r="F222" s="1850" t="s">
        <v>2685</v>
      </c>
      <c r="G222" s="1850" t="s">
        <v>2746</v>
      </c>
      <c r="H222" s="1850" t="s">
        <v>22</v>
      </c>
      <c r="I222" s="1850" t="s">
        <v>854</v>
      </c>
    </row>
    <row customHeight="1" ht="11.25">
      <c r="A223" s="1850" t="s">
        <v>2247</v>
      </c>
      <c r="B223" s="1850" t="s">
        <v>16</v>
      </c>
      <c r="C223" s="1850" t="s">
        <v>2390</v>
      </c>
      <c r="D223" s="1850" t="s">
        <v>2391</v>
      </c>
      <c r="E223" s="1850" t="s">
        <v>2392</v>
      </c>
      <c r="F223" s="1850" t="s">
        <v>2328</v>
      </c>
      <c r="G223" s="1850" t="s">
        <v>22</v>
      </c>
      <c r="H223" s="1850" t="s">
        <v>22</v>
      </c>
      <c r="I223" s="1850" t="s">
        <v>854</v>
      </c>
    </row>
    <row customHeight="1" ht="11.25">
      <c r="A224" s="1850" t="s">
        <v>2247</v>
      </c>
      <c r="B224" s="1850" t="s">
        <v>16</v>
      </c>
      <c r="C224" s="1850" t="s">
        <v>2747</v>
      </c>
      <c r="D224" s="1850" t="s">
        <v>2748</v>
      </c>
      <c r="E224" s="1850" t="s">
        <v>2749</v>
      </c>
      <c r="F224" s="1850" t="s">
        <v>2296</v>
      </c>
      <c r="G224" s="1850" t="s">
        <v>22</v>
      </c>
      <c r="H224" s="1850" t="s">
        <v>22</v>
      </c>
      <c r="I224" s="1850" t="s">
        <v>854</v>
      </c>
    </row>
    <row customHeight="1" ht="11.25">
      <c r="A225" s="1850" t="s">
        <v>2247</v>
      </c>
      <c r="B225" s="1850" t="s">
        <v>16</v>
      </c>
      <c r="C225" s="1850" t="s">
        <v>2750</v>
      </c>
      <c r="D225" s="1850" t="s">
        <v>2751</v>
      </c>
      <c r="E225" s="1850" t="s">
        <v>2752</v>
      </c>
      <c r="F225" s="1850" t="s">
        <v>2372</v>
      </c>
      <c r="G225" s="1850" t="s">
        <v>22</v>
      </c>
      <c r="H225" s="1850" t="s">
        <v>22</v>
      </c>
      <c r="I225" s="1850" t="s">
        <v>854</v>
      </c>
    </row>
    <row customHeight="1" ht="11.25">
      <c r="A226" s="1850" t="s">
        <v>2247</v>
      </c>
      <c r="B226" s="1850" t="s">
        <v>16</v>
      </c>
      <c r="C226" s="1850" t="s">
        <v>2753</v>
      </c>
      <c r="D226" s="1850" t="s">
        <v>2754</v>
      </c>
      <c r="E226" s="1850" t="s">
        <v>2755</v>
      </c>
      <c r="F226" s="1850" t="s">
        <v>2685</v>
      </c>
      <c r="G226" s="1850" t="s">
        <v>2756</v>
      </c>
      <c r="H226" s="1850" t="s">
        <v>22</v>
      </c>
      <c r="I226" s="1850" t="s">
        <v>854</v>
      </c>
    </row>
    <row customHeight="1" ht="11.25">
      <c r="A227" s="1850" t="s">
        <v>2247</v>
      </c>
      <c r="B227" s="1850" t="s">
        <v>16</v>
      </c>
      <c r="C227" s="1850" t="s">
        <v>2393</v>
      </c>
      <c r="D227" s="1850" t="s">
        <v>2394</v>
      </c>
      <c r="E227" s="1850" t="s">
        <v>2395</v>
      </c>
      <c r="F227" s="1850" t="s">
        <v>2396</v>
      </c>
      <c r="G227" s="1850" t="s">
        <v>22</v>
      </c>
      <c r="H227" s="1850" t="s">
        <v>22</v>
      </c>
      <c r="I227" s="1850" t="s">
        <v>854</v>
      </c>
    </row>
    <row customHeight="1" ht="11.25">
      <c r="A228" s="1850" t="s">
        <v>2247</v>
      </c>
      <c r="B228" s="1850" t="s">
        <v>16</v>
      </c>
      <c r="C228" s="1850" t="s">
        <v>2757</v>
      </c>
      <c r="D228" s="1850" t="s">
        <v>2758</v>
      </c>
      <c r="E228" s="1850" t="s">
        <v>2759</v>
      </c>
      <c r="F228" s="1850" t="s">
        <v>2420</v>
      </c>
      <c r="G228" s="1850" t="s">
        <v>2760</v>
      </c>
      <c r="H228" s="1850" t="s">
        <v>22</v>
      </c>
      <c r="I228" s="1850" t="s">
        <v>854</v>
      </c>
    </row>
    <row customHeight="1" ht="11.25">
      <c r="A229" s="1850" t="s">
        <v>2247</v>
      </c>
      <c r="B229" s="1850" t="s">
        <v>16</v>
      </c>
      <c r="C229" s="1850" t="s">
        <v>2761</v>
      </c>
      <c r="D229" s="1850" t="s">
        <v>2762</v>
      </c>
      <c r="E229" s="1850" t="s">
        <v>2763</v>
      </c>
      <c r="F229" s="1850" t="s">
        <v>2335</v>
      </c>
      <c r="G229" s="1850" t="s">
        <v>22</v>
      </c>
      <c r="H229" s="1850" t="s">
        <v>22</v>
      </c>
      <c r="I229" s="1850" t="s">
        <v>854</v>
      </c>
    </row>
    <row customHeight="1" ht="11.25">
      <c r="A230" s="1850" t="s">
        <v>2247</v>
      </c>
      <c r="B230" s="1850" t="s">
        <v>16</v>
      </c>
      <c r="C230" s="1850" t="s">
        <v>2764</v>
      </c>
      <c r="D230" s="1850" t="s">
        <v>2765</v>
      </c>
      <c r="E230" s="1850" t="s">
        <v>2766</v>
      </c>
      <c r="F230" s="1850" t="s">
        <v>2400</v>
      </c>
      <c r="G230" s="1850" t="s">
        <v>22</v>
      </c>
      <c r="H230" s="1850" t="s">
        <v>22</v>
      </c>
      <c r="I230" s="1850" t="s">
        <v>854</v>
      </c>
    </row>
    <row customHeight="1" ht="11.25">
      <c r="A231" s="1850" t="s">
        <v>2247</v>
      </c>
      <c r="B231" s="1850" t="s">
        <v>16</v>
      </c>
      <c r="C231" s="1850" t="s">
        <v>2767</v>
      </c>
      <c r="D231" s="1850" t="s">
        <v>2768</v>
      </c>
      <c r="E231" s="1850" t="s">
        <v>2769</v>
      </c>
      <c r="F231" s="1850" t="s">
        <v>2296</v>
      </c>
      <c r="G231" s="1850" t="s">
        <v>22</v>
      </c>
      <c r="H231" s="1850" t="s">
        <v>22</v>
      </c>
      <c r="I231" s="1850" t="s">
        <v>854</v>
      </c>
    </row>
    <row customHeight="1" ht="11.25">
      <c r="A232" s="1850" t="s">
        <v>2247</v>
      </c>
      <c r="B232" s="1850" t="s">
        <v>16</v>
      </c>
      <c r="C232" s="1850" t="s">
        <v>2770</v>
      </c>
      <c r="D232" s="1850" t="s">
        <v>2771</v>
      </c>
      <c r="E232" s="1850" t="s">
        <v>2772</v>
      </c>
      <c r="F232" s="1850" t="s">
        <v>2335</v>
      </c>
      <c r="G232" s="1850" t="s">
        <v>2773</v>
      </c>
      <c r="H232" s="1850" t="s">
        <v>22</v>
      </c>
      <c r="I232" s="1850" t="s">
        <v>854</v>
      </c>
    </row>
    <row customHeight="1" ht="11.25">
      <c r="A233" s="1850" t="s">
        <v>2247</v>
      </c>
      <c r="B233" s="1850" t="s">
        <v>16</v>
      </c>
      <c r="C233" s="1850" t="s">
        <v>2774</v>
      </c>
      <c r="D233" s="1850" t="s">
        <v>2775</v>
      </c>
      <c r="E233" s="1850" t="s">
        <v>2776</v>
      </c>
      <c r="F233" s="1850" t="s">
        <v>2685</v>
      </c>
      <c r="G233" s="1850" t="s">
        <v>22</v>
      </c>
      <c r="H233" s="1850" t="s">
        <v>22</v>
      </c>
      <c r="I233" s="1850" t="s">
        <v>854</v>
      </c>
    </row>
    <row customHeight="1" ht="11.25">
      <c r="A234" s="1850" t="s">
        <v>2247</v>
      </c>
      <c r="B234" s="1850" t="s">
        <v>16</v>
      </c>
      <c r="C234" s="1850" t="s">
        <v>2401</v>
      </c>
      <c r="D234" s="1850" t="s">
        <v>2402</v>
      </c>
      <c r="E234" s="1850" t="s">
        <v>2403</v>
      </c>
      <c r="F234" s="1850" t="s">
        <v>2396</v>
      </c>
      <c r="G234" s="1850" t="s">
        <v>22</v>
      </c>
      <c r="H234" s="1850" t="s">
        <v>22</v>
      </c>
      <c r="I234" s="1850" t="s">
        <v>854</v>
      </c>
    </row>
    <row customHeight="1" ht="11.25">
      <c r="A235" s="1850" t="s">
        <v>2247</v>
      </c>
      <c r="B235" s="1850" t="s">
        <v>16</v>
      </c>
      <c r="C235" s="1850" t="s">
        <v>2777</v>
      </c>
      <c r="D235" s="1850" t="s">
        <v>2778</v>
      </c>
      <c r="E235" s="1850" t="s">
        <v>2779</v>
      </c>
      <c r="F235" s="1850" t="s">
        <v>2420</v>
      </c>
      <c r="G235" s="1850" t="s">
        <v>22</v>
      </c>
      <c r="H235" s="1850" t="s">
        <v>22</v>
      </c>
      <c r="I235" s="1850" t="s">
        <v>854</v>
      </c>
    </row>
    <row customHeight="1" ht="11.25">
      <c r="A236" s="1850" t="s">
        <v>2247</v>
      </c>
      <c r="B236" s="1850" t="s">
        <v>16</v>
      </c>
      <c r="C236" s="1850" t="s">
        <v>2780</v>
      </c>
      <c r="D236" s="1850" t="s">
        <v>2781</v>
      </c>
      <c r="E236" s="1850" t="s">
        <v>2782</v>
      </c>
      <c r="F236" s="1850" t="s">
        <v>2783</v>
      </c>
      <c r="G236" s="1850" t="s">
        <v>22</v>
      </c>
      <c r="H236" s="1850" t="s">
        <v>22</v>
      </c>
      <c r="I236" s="1850" t="s">
        <v>854</v>
      </c>
    </row>
    <row customHeight="1" ht="11.25">
      <c r="A237" s="1850" t="s">
        <v>2247</v>
      </c>
      <c r="B237" s="1850" t="s">
        <v>16</v>
      </c>
      <c r="C237" s="1850" t="s">
        <v>2784</v>
      </c>
      <c r="D237" s="1850" t="s">
        <v>2785</v>
      </c>
      <c r="E237" s="1850" t="s">
        <v>2786</v>
      </c>
      <c r="F237" s="1850" t="s">
        <v>2335</v>
      </c>
      <c r="G237" s="1850" t="s">
        <v>22</v>
      </c>
      <c r="H237" s="1850" t="s">
        <v>22</v>
      </c>
      <c r="I237" s="1850" t="s">
        <v>854</v>
      </c>
    </row>
    <row customHeight="1" ht="11.25">
      <c r="A238" s="1850" t="s">
        <v>2247</v>
      </c>
      <c r="B238" s="1850" t="s">
        <v>16</v>
      </c>
      <c r="C238" s="1850" t="s">
        <v>2404</v>
      </c>
      <c r="D238" s="1850" t="s">
        <v>2405</v>
      </c>
      <c r="E238" s="1850" t="s">
        <v>2406</v>
      </c>
      <c r="F238" s="1850" t="s">
        <v>2407</v>
      </c>
      <c r="G238" s="1850" t="s">
        <v>22</v>
      </c>
      <c r="H238" s="1850" t="s">
        <v>22</v>
      </c>
      <c r="I238" s="1850" t="s">
        <v>854</v>
      </c>
    </row>
    <row customHeight="1" ht="11.25">
      <c r="A239" s="1850" t="s">
        <v>2247</v>
      </c>
      <c r="B239" s="1850" t="s">
        <v>16</v>
      </c>
      <c r="C239" s="1850" t="s">
        <v>2408</v>
      </c>
      <c r="D239" s="1850" t="s">
        <v>2409</v>
      </c>
      <c r="E239" s="1850" t="s">
        <v>2410</v>
      </c>
      <c r="F239" s="1850" t="s">
        <v>2328</v>
      </c>
      <c r="G239" s="1850" t="s">
        <v>22</v>
      </c>
      <c r="H239" s="1850" t="s">
        <v>22</v>
      </c>
      <c r="I239" s="1850" t="s">
        <v>854</v>
      </c>
    </row>
    <row customHeight="1" ht="11.25">
      <c r="A240" s="1850" t="s">
        <v>2247</v>
      </c>
      <c r="B240" s="1850" t="s">
        <v>16</v>
      </c>
      <c r="C240" s="1850" t="s">
        <v>2787</v>
      </c>
      <c r="D240" s="1850" t="s">
        <v>2788</v>
      </c>
      <c r="E240" s="1850" t="s">
        <v>2789</v>
      </c>
      <c r="F240" s="1850" t="s">
        <v>2790</v>
      </c>
      <c r="G240" s="1850" t="s">
        <v>22</v>
      </c>
      <c r="H240" s="1850" t="s">
        <v>22</v>
      </c>
      <c r="I240" s="1850" t="s">
        <v>854</v>
      </c>
    </row>
    <row customHeight="1" ht="11.25">
      <c r="A241" s="1850" t="s">
        <v>2247</v>
      </c>
      <c r="B241" s="1850" t="s">
        <v>16</v>
      </c>
      <c r="C241" s="1850" t="s">
        <v>2411</v>
      </c>
      <c r="D241" s="1850" t="s">
        <v>2412</v>
      </c>
      <c r="E241" s="1850" t="s">
        <v>2413</v>
      </c>
      <c r="F241" s="1850" t="s">
        <v>2339</v>
      </c>
      <c r="G241" s="1850" t="s">
        <v>22</v>
      </c>
      <c r="H241" s="1850" t="s">
        <v>22</v>
      </c>
      <c r="I241" s="1850" t="s">
        <v>854</v>
      </c>
    </row>
    <row customHeight="1" ht="11.25">
      <c r="A242" s="1850" t="s">
        <v>2247</v>
      </c>
      <c r="B242" s="1850" t="s">
        <v>16</v>
      </c>
      <c r="C242" s="1850" t="s">
        <v>2791</v>
      </c>
      <c r="D242" s="1850" t="s">
        <v>2792</v>
      </c>
      <c r="E242" s="1850" t="s">
        <v>2793</v>
      </c>
      <c r="F242" s="1850" t="s">
        <v>2420</v>
      </c>
      <c r="G242" s="1850" t="s">
        <v>22</v>
      </c>
      <c r="H242" s="1850" t="s">
        <v>22</v>
      </c>
      <c r="I242" s="1850" t="s">
        <v>854</v>
      </c>
    </row>
    <row customHeight="1" ht="11.25">
      <c r="A243" s="1850" t="s">
        <v>2247</v>
      </c>
      <c r="B243" s="1850" t="s">
        <v>16</v>
      </c>
      <c r="C243" s="1850" t="s">
        <v>2794</v>
      </c>
      <c r="D243" s="1850" t="s">
        <v>2795</v>
      </c>
      <c r="E243" s="1850" t="s">
        <v>2796</v>
      </c>
      <c r="F243" s="1850" t="s">
        <v>2396</v>
      </c>
      <c r="G243" s="1850" t="s">
        <v>22</v>
      </c>
      <c r="H243" s="1850" t="s">
        <v>22</v>
      </c>
      <c r="I243" s="1850" t="s">
        <v>854</v>
      </c>
    </row>
    <row customHeight="1" ht="11.25">
      <c r="A244" s="1850" t="s">
        <v>2247</v>
      </c>
      <c r="B244" s="1850" t="s">
        <v>16</v>
      </c>
      <c r="C244" s="1850" t="s">
        <v>2797</v>
      </c>
      <c r="D244" s="1850" t="s">
        <v>2798</v>
      </c>
      <c r="E244" s="1850" t="s">
        <v>2799</v>
      </c>
      <c r="F244" s="1850" t="s">
        <v>2420</v>
      </c>
      <c r="G244" s="1850" t="s">
        <v>22</v>
      </c>
      <c r="H244" s="1850" t="s">
        <v>22</v>
      </c>
      <c r="I244" s="1850" t="s">
        <v>854</v>
      </c>
    </row>
    <row customHeight="1" ht="11.25">
      <c r="A245" s="1850" t="s">
        <v>2247</v>
      </c>
      <c r="B245" s="1850" t="s">
        <v>16</v>
      </c>
      <c r="C245" s="1850" t="s">
        <v>2414</v>
      </c>
      <c r="D245" s="1850" t="s">
        <v>2415</v>
      </c>
      <c r="E245" s="1850" t="s">
        <v>2416</v>
      </c>
      <c r="F245" s="1850" t="s">
        <v>2328</v>
      </c>
      <c r="G245" s="1850" t="s">
        <v>22</v>
      </c>
      <c r="H245" s="1850" t="s">
        <v>22</v>
      </c>
      <c r="I245" s="1850" t="s">
        <v>854</v>
      </c>
    </row>
    <row customHeight="1" ht="11.25">
      <c r="A246" s="1850" t="s">
        <v>2247</v>
      </c>
      <c r="B246" s="1850" t="s">
        <v>16</v>
      </c>
      <c r="C246" s="1850" t="s">
        <v>2800</v>
      </c>
      <c r="D246" s="1850" t="s">
        <v>2801</v>
      </c>
      <c r="E246" s="1850" t="s">
        <v>2802</v>
      </c>
      <c r="F246" s="1850" t="s">
        <v>2803</v>
      </c>
      <c r="G246" s="1850" t="s">
        <v>2804</v>
      </c>
      <c r="H246" s="1850" t="s">
        <v>22</v>
      </c>
      <c r="I246" s="1850" t="s">
        <v>854</v>
      </c>
    </row>
    <row customHeight="1" ht="11.25">
      <c r="A247" s="1850" t="s">
        <v>2247</v>
      </c>
      <c r="B247" s="1850" t="s">
        <v>16</v>
      </c>
      <c r="C247" s="1850" t="s">
        <v>2417</v>
      </c>
      <c r="D247" s="1850" t="s">
        <v>2418</v>
      </c>
      <c r="E247" s="1850" t="s">
        <v>2419</v>
      </c>
      <c r="F247" s="1850" t="s">
        <v>2420</v>
      </c>
      <c r="G247" s="1850" t="s">
        <v>22</v>
      </c>
      <c r="H247" s="1850" t="s">
        <v>22</v>
      </c>
      <c r="I247" s="1850" t="s">
        <v>854</v>
      </c>
    </row>
    <row customHeight="1" ht="11.25">
      <c r="A248" s="1850" t="s">
        <v>2247</v>
      </c>
      <c r="B248" s="1850" t="s">
        <v>16</v>
      </c>
      <c r="C248" s="1850" t="s">
        <v>2805</v>
      </c>
      <c r="D248" s="1850" t="s">
        <v>2806</v>
      </c>
      <c r="E248" s="1850" t="s">
        <v>2807</v>
      </c>
      <c r="F248" s="1850" t="s">
        <v>2420</v>
      </c>
      <c r="G248" s="1850" t="s">
        <v>22</v>
      </c>
      <c r="H248" s="1850" t="s">
        <v>22</v>
      </c>
      <c r="I248" s="1850" t="s">
        <v>854</v>
      </c>
    </row>
    <row customHeight="1" ht="11.25">
      <c r="A249" s="1850" t="s">
        <v>2247</v>
      </c>
      <c r="B249" s="1850" t="s">
        <v>16</v>
      </c>
      <c r="C249" s="1850" t="s">
        <v>2808</v>
      </c>
      <c r="D249" s="1850" t="s">
        <v>2809</v>
      </c>
      <c r="E249" s="1850" t="s">
        <v>2810</v>
      </c>
      <c r="F249" s="1850" t="s">
        <v>2420</v>
      </c>
      <c r="G249" s="1850" t="s">
        <v>22</v>
      </c>
      <c r="H249" s="1850" t="s">
        <v>22</v>
      </c>
      <c r="I249" s="1850" t="s">
        <v>854</v>
      </c>
    </row>
    <row customHeight="1" ht="11.25">
      <c r="A250" s="1850" t="s">
        <v>2247</v>
      </c>
      <c r="B250" s="1850" t="s">
        <v>16</v>
      </c>
      <c r="C250" s="1850" t="s">
        <v>2811</v>
      </c>
      <c r="D250" s="1850" t="s">
        <v>2812</v>
      </c>
      <c r="E250" s="1850" t="s">
        <v>2813</v>
      </c>
      <c r="F250" s="1850" t="s">
        <v>2400</v>
      </c>
      <c r="G250" s="1850" t="s">
        <v>2814</v>
      </c>
      <c r="H250" s="1850" t="s">
        <v>22</v>
      </c>
      <c r="I250" s="1850" t="s">
        <v>854</v>
      </c>
    </row>
    <row customHeight="1" ht="11.25">
      <c r="A251" s="1850" t="s">
        <v>2247</v>
      </c>
      <c r="B251" s="1850" t="s">
        <v>16</v>
      </c>
      <c r="C251" s="1850" t="s">
        <v>2421</v>
      </c>
      <c r="D251" s="1850" t="s">
        <v>2422</v>
      </c>
      <c r="E251" s="1850" t="s">
        <v>2423</v>
      </c>
      <c r="F251" s="1850" t="s">
        <v>2400</v>
      </c>
      <c r="G251" s="1850" t="s">
        <v>22</v>
      </c>
      <c r="H251" s="1850" t="s">
        <v>22</v>
      </c>
      <c r="I251" s="1850" t="s">
        <v>854</v>
      </c>
    </row>
    <row customHeight="1" ht="11.25">
      <c r="A252" s="1850" t="s">
        <v>2247</v>
      </c>
      <c r="B252" s="1850" t="s">
        <v>16</v>
      </c>
      <c r="C252" s="1850" t="s">
        <v>2815</v>
      </c>
      <c r="D252" s="1850" t="s">
        <v>2816</v>
      </c>
      <c r="E252" s="1850" t="s">
        <v>2817</v>
      </c>
      <c r="F252" s="1850" t="s">
        <v>2400</v>
      </c>
      <c r="G252" s="1850" t="s">
        <v>22</v>
      </c>
      <c r="H252" s="1850" t="s">
        <v>22</v>
      </c>
      <c r="I252" s="1850" t="s">
        <v>854</v>
      </c>
    </row>
    <row customHeight="1" ht="11.25">
      <c r="A253" s="1850" t="s">
        <v>2247</v>
      </c>
      <c r="B253" s="1850" t="s">
        <v>16</v>
      </c>
      <c r="C253" s="1850" t="s">
        <v>2818</v>
      </c>
      <c r="D253" s="1850" t="s">
        <v>2819</v>
      </c>
      <c r="E253" s="1850" t="s">
        <v>2820</v>
      </c>
      <c r="F253" s="1850" t="s">
        <v>2400</v>
      </c>
      <c r="G253" s="1850" t="s">
        <v>22</v>
      </c>
      <c r="H253" s="1850" t="s">
        <v>22</v>
      </c>
      <c r="I253" s="1850" t="s">
        <v>854</v>
      </c>
    </row>
    <row customHeight="1" ht="11.25">
      <c r="A254" s="1850" t="s">
        <v>2247</v>
      </c>
      <c r="B254" s="1850" t="s">
        <v>16</v>
      </c>
      <c r="C254" s="1850" t="s">
        <v>2821</v>
      </c>
      <c r="D254" s="1850" t="s">
        <v>2822</v>
      </c>
      <c r="E254" s="1850" t="s">
        <v>2823</v>
      </c>
      <c r="F254" s="1850" t="s">
        <v>2400</v>
      </c>
      <c r="G254" s="1850" t="s">
        <v>22</v>
      </c>
      <c r="H254" s="1850" t="s">
        <v>22</v>
      </c>
      <c r="I254" s="1850" t="s">
        <v>854</v>
      </c>
    </row>
    <row customHeight="1" ht="11.25">
      <c r="A255" s="1850" t="s">
        <v>2247</v>
      </c>
      <c r="B255" s="1850" t="s">
        <v>16</v>
      </c>
      <c r="C255" s="1850" t="s">
        <v>2824</v>
      </c>
      <c r="D255" s="1850" t="s">
        <v>2825</v>
      </c>
      <c r="E255" s="1850" t="s">
        <v>2826</v>
      </c>
      <c r="F255" s="1850" t="s">
        <v>2400</v>
      </c>
      <c r="G255" s="1850" t="s">
        <v>22</v>
      </c>
      <c r="H255" s="1850" t="s">
        <v>22</v>
      </c>
      <c r="I255" s="1850" t="s">
        <v>854</v>
      </c>
    </row>
    <row customHeight="1" ht="11.25">
      <c r="A256" s="1850" t="s">
        <v>2247</v>
      </c>
      <c r="B256" s="1850" t="s">
        <v>16</v>
      </c>
      <c r="C256" s="1850" t="s">
        <v>2827</v>
      </c>
      <c r="D256" s="1850" t="s">
        <v>2828</v>
      </c>
      <c r="E256" s="1850" t="s">
        <v>2829</v>
      </c>
      <c r="F256" s="1850" t="s">
        <v>2400</v>
      </c>
      <c r="G256" s="1850" t="s">
        <v>22</v>
      </c>
      <c r="H256" s="1850" t="s">
        <v>22</v>
      </c>
      <c r="I256" s="1850" t="s">
        <v>854</v>
      </c>
    </row>
    <row customHeight="1" ht="11.25">
      <c r="A257" s="1850" t="s">
        <v>2247</v>
      </c>
      <c r="B257" s="1850" t="s">
        <v>16</v>
      </c>
      <c r="C257" s="1850" t="s">
        <v>2830</v>
      </c>
      <c r="D257" s="1850" t="s">
        <v>2831</v>
      </c>
      <c r="E257" s="1850" t="s">
        <v>2832</v>
      </c>
      <c r="F257" s="1850" t="s">
        <v>2400</v>
      </c>
      <c r="G257" s="1850" t="s">
        <v>22</v>
      </c>
      <c r="H257" s="1850" t="s">
        <v>22</v>
      </c>
      <c r="I257" s="1850" t="s">
        <v>854</v>
      </c>
    </row>
    <row customHeight="1" ht="11.25">
      <c r="A258" s="1850" t="s">
        <v>2247</v>
      </c>
      <c r="B258" s="1850" t="s">
        <v>16</v>
      </c>
      <c r="C258" s="1850" t="s">
        <v>2424</v>
      </c>
      <c r="D258" s="1850" t="s">
        <v>2425</v>
      </c>
      <c r="E258" s="1850" t="s">
        <v>2426</v>
      </c>
      <c r="F258" s="1850" t="s">
        <v>2376</v>
      </c>
      <c r="G258" s="1850" t="s">
        <v>22</v>
      </c>
      <c r="H258" s="1850" t="s">
        <v>2427</v>
      </c>
      <c r="I258" s="1850" t="s">
        <v>854</v>
      </c>
    </row>
    <row customHeight="1" ht="11.25">
      <c r="A259" s="1850" t="s">
        <v>2247</v>
      </c>
      <c r="B259" s="1850" t="s">
        <v>16</v>
      </c>
      <c r="C259" s="1850" t="s">
        <v>2428</v>
      </c>
      <c r="D259" s="1850" t="s">
        <v>2429</v>
      </c>
      <c r="E259" s="1850" t="s">
        <v>2430</v>
      </c>
      <c r="F259" s="1850" t="s">
        <v>2328</v>
      </c>
      <c r="G259" s="1850" t="s">
        <v>22</v>
      </c>
      <c r="H259" s="1850" t="s">
        <v>22</v>
      </c>
      <c r="I259" s="1850" t="s">
        <v>854</v>
      </c>
    </row>
    <row customHeight="1" ht="11.25">
      <c r="A260" s="1850" t="s">
        <v>2247</v>
      </c>
      <c r="B260" s="1850" t="s">
        <v>16</v>
      </c>
      <c r="C260" s="1850" t="s">
        <v>2431</v>
      </c>
      <c r="D260" s="1850" t="s">
        <v>2432</v>
      </c>
      <c r="E260" s="1850" t="s">
        <v>2433</v>
      </c>
      <c r="F260" s="1850" t="s">
        <v>2376</v>
      </c>
      <c r="G260" s="1850" t="s">
        <v>22</v>
      </c>
      <c r="H260" s="1850" t="s">
        <v>22</v>
      </c>
      <c r="I260" s="1850" t="s">
        <v>854</v>
      </c>
    </row>
    <row customHeight="1" ht="11.25">
      <c r="A261" s="1850" t="s">
        <v>2247</v>
      </c>
      <c r="B261" s="1850" t="s">
        <v>16</v>
      </c>
      <c r="C261" s="1850" t="s">
        <v>2434</v>
      </c>
      <c r="D261" s="1850" t="s">
        <v>2435</v>
      </c>
      <c r="E261" s="1850" t="s">
        <v>2436</v>
      </c>
      <c r="F261" s="1850" t="s">
        <v>2328</v>
      </c>
      <c r="G261" s="1850" t="s">
        <v>2437</v>
      </c>
      <c r="H261" s="1850" t="s">
        <v>22</v>
      </c>
      <c r="I261" s="1850" t="s">
        <v>854</v>
      </c>
    </row>
    <row customHeight="1" ht="11.25">
      <c r="A262" s="1850" t="s">
        <v>2247</v>
      </c>
      <c r="B262" s="1850" t="s">
        <v>16</v>
      </c>
      <c r="C262" s="1850" t="s">
        <v>2438</v>
      </c>
      <c r="D262" s="1850" t="s">
        <v>2439</v>
      </c>
      <c r="E262" s="1850" t="s">
        <v>2440</v>
      </c>
      <c r="F262" s="1850" t="s">
        <v>2376</v>
      </c>
      <c r="G262" s="1850" t="s">
        <v>2441</v>
      </c>
      <c r="H262" s="1850" t="s">
        <v>22</v>
      </c>
      <c r="I262" s="1850" t="s">
        <v>854</v>
      </c>
    </row>
    <row customHeight="1" ht="11.25">
      <c r="A263" s="1850" t="s">
        <v>2247</v>
      </c>
      <c r="B263" s="1850" t="s">
        <v>16</v>
      </c>
      <c r="C263" s="1850" t="s">
        <v>2833</v>
      </c>
      <c r="D263" s="1850" t="s">
        <v>2439</v>
      </c>
      <c r="E263" s="1850" t="s">
        <v>2834</v>
      </c>
      <c r="F263" s="1850" t="s">
        <v>2835</v>
      </c>
      <c r="G263" s="1850" t="s">
        <v>22</v>
      </c>
      <c r="H263" s="1850" t="s">
        <v>22</v>
      </c>
      <c r="I263" s="1850" t="s">
        <v>854</v>
      </c>
    </row>
    <row customHeight="1" ht="11.25">
      <c r="A264" s="1850" t="s">
        <v>2247</v>
      </c>
      <c r="B264" s="1850" t="s">
        <v>16</v>
      </c>
      <c r="C264" s="1850" t="s">
        <v>2836</v>
      </c>
      <c r="D264" s="1850" t="s">
        <v>2837</v>
      </c>
      <c r="E264" s="1850" t="s">
        <v>2838</v>
      </c>
      <c r="F264" s="1850" t="s">
        <v>2400</v>
      </c>
      <c r="G264" s="1850" t="s">
        <v>22</v>
      </c>
      <c r="H264" s="1850" t="s">
        <v>22</v>
      </c>
      <c r="I264" s="1850" t="s">
        <v>854</v>
      </c>
    </row>
    <row customHeight="1" ht="11.25">
      <c r="A265" s="1850" t="s">
        <v>2247</v>
      </c>
      <c r="B265" s="1850" t="s">
        <v>16</v>
      </c>
      <c r="C265" s="1850" t="s">
        <v>2839</v>
      </c>
      <c r="D265" s="1850" t="s">
        <v>2840</v>
      </c>
      <c r="E265" s="1850" t="s">
        <v>2841</v>
      </c>
      <c r="F265" s="1850" t="s">
        <v>2400</v>
      </c>
      <c r="G265" s="1850" t="s">
        <v>22</v>
      </c>
      <c r="H265" s="1850" t="s">
        <v>22</v>
      </c>
      <c r="I265" s="1850" t="s">
        <v>854</v>
      </c>
    </row>
    <row customHeight="1" ht="11.25">
      <c r="A266" s="1850" t="s">
        <v>2247</v>
      </c>
      <c r="B266" s="1850" t="s">
        <v>16</v>
      </c>
      <c r="C266" s="1850" t="s">
        <v>2842</v>
      </c>
      <c r="D266" s="1850" t="s">
        <v>2843</v>
      </c>
      <c r="E266" s="1850" t="s">
        <v>2844</v>
      </c>
      <c r="F266" s="1850" t="s">
        <v>2376</v>
      </c>
      <c r="G266" s="1850" t="s">
        <v>22</v>
      </c>
      <c r="H266" s="1850" t="s">
        <v>22</v>
      </c>
      <c r="I266" s="1850" t="s">
        <v>854</v>
      </c>
    </row>
    <row customHeight="1" ht="11.25">
      <c r="A267" s="1850" t="s">
        <v>2247</v>
      </c>
      <c r="B267" s="1850" t="s">
        <v>16</v>
      </c>
      <c r="C267" s="1850" t="s">
        <v>2446</v>
      </c>
      <c r="D267" s="1850" t="s">
        <v>2447</v>
      </c>
      <c r="E267" s="1850" t="s">
        <v>2448</v>
      </c>
      <c r="F267" s="1850" t="s">
        <v>2420</v>
      </c>
      <c r="G267" s="1850" t="s">
        <v>22</v>
      </c>
      <c r="H267" s="1850" t="s">
        <v>22</v>
      </c>
      <c r="I267" s="1850" t="s">
        <v>854</v>
      </c>
    </row>
    <row customHeight="1" ht="11.25">
      <c r="A268" s="1850" t="s">
        <v>2247</v>
      </c>
      <c r="B268" s="1850" t="s">
        <v>16</v>
      </c>
      <c r="C268" s="1850" t="s">
        <v>2845</v>
      </c>
      <c r="D268" s="1850" t="s">
        <v>2846</v>
      </c>
      <c r="E268" s="1850" t="s">
        <v>2304</v>
      </c>
      <c r="F268" s="1850" t="s">
        <v>2847</v>
      </c>
      <c r="G268" s="1850" t="s">
        <v>22</v>
      </c>
      <c r="H268" s="1850" t="s">
        <v>22</v>
      </c>
      <c r="I268" s="1850" t="s">
        <v>854</v>
      </c>
    </row>
    <row customHeight="1" ht="11.25">
      <c r="A269" s="1850" t="s">
        <v>2247</v>
      </c>
      <c r="B269" s="1850" t="s">
        <v>16</v>
      </c>
      <c r="C269" s="1850" t="s">
        <v>2452</v>
      </c>
      <c r="D269" s="1850" t="s">
        <v>2453</v>
      </c>
      <c r="E269" s="1850" t="s">
        <v>2454</v>
      </c>
      <c r="F269" s="1850" t="s">
        <v>2400</v>
      </c>
      <c r="G269" s="1850" t="s">
        <v>22</v>
      </c>
      <c r="H269" s="1850" t="s">
        <v>22</v>
      </c>
      <c r="I269" s="1850" t="s">
        <v>854</v>
      </c>
    </row>
    <row customHeight="1" ht="11.25">
      <c r="A270" s="1850" t="s">
        <v>2247</v>
      </c>
      <c r="B270" s="1850" t="s">
        <v>16</v>
      </c>
      <c r="C270" s="1850" t="s">
        <v>2848</v>
      </c>
      <c r="D270" s="1850" t="s">
        <v>2849</v>
      </c>
      <c r="E270" s="1850" t="s">
        <v>2850</v>
      </c>
      <c r="F270" s="1850" t="s">
        <v>2445</v>
      </c>
      <c r="G270" s="1850" t="s">
        <v>22</v>
      </c>
      <c r="H270" s="1850" t="s">
        <v>22</v>
      </c>
      <c r="I270" s="1850" t="s">
        <v>854</v>
      </c>
    </row>
    <row customHeight="1" ht="11.25">
      <c r="A271" s="1850" t="s">
        <v>2247</v>
      </c>
      <c r="B271" s="1850" t="s">
        <v>16</v>
      </c>
      <c r="C271" s="1850" t="s">
        <v>2851</v>
      </c>
      <c r="D271" s="1850" t="s">
        <v>2852</v>
      </c>
      <c r="E271" s="1850" t="s">
        <v>2853</v>
      </c>
      <c r="F271" s="1850" t="s">
        <v>2400</v>
      </c>
      <c r="G271" s="1850" t="s">
        <v>22</v>
      </c>
      <c r="H271" s="1850" t="s">
        <v>22</v>
      </c>
      <c r="I271" s="1850" t="s">
        <v>854</v>
      </c>
    </row>
    <row customHeight="1" ht="11.25">
      <c r="A272" s="1850" t="s">
        <v>2247</v>
      </c>
      <c r="B272" s="1850" t="s">
        <v>16</v>
      </c>
      <c r="C272" s="1850" t="s">
        <v>2854</v>
      </c>
      <c r="D272" s="1850" t="s">
        <v>2855</v>
      </c>
      <c r="E272" s="1850" t="s">
        <v>2856</v>
      </c>
      <c r="F272" s="1850" t="s">
        <v>2568</v>
      </c>
      <c r="G272" s="1850" t="s">
        <v>22</v>
      </c>
      <c r="H272" s="1850" t="s">
        <v>22</v>
      </c>
      <c r="I272" s="1850" t="s">
        <v>854</v>
      </c>
    </row>
    <row customHeight="1" ht="11.25">
      <c r="A273" s="1850" t="s">
        <v>2247</v>
      </c>
      <c r="B273" s="1850" t="s">
        <v>16</v>
      </c>
      <c r="C273" s="1850" t="s">
        <v>2857</v>
      </c>
      <c r="D273" s="1850" t="s">
        <v>2858</v>
      </c>
      <c r="E273" s="1850" t="s">
        <v>2859</v>
      </c>
      <c r="F273" s="1850" t="s">
        <v>2803</v>
      </c>
      <c r="G273" s="1850" t="s">
        <v>22</v>
      </c>
      <c r="H273" s="1850" t="s">
        <v>22</v>
      </c>
      <c r="I273" s="1850" t="s">
        <v>854</v>
      </c>
    </row>
    <row customHeight="1" ht="11.25">
      <c r="A274" s="1850" t="s">
        <v>2247</v>
      </c>
      <c r="B274" s="1850" t="s">
        <v>16</v>
      </c>
      <c r="C274" s="1850" t="s">
        <v>2860</v>
      </c>
      <c r="D274" s="1850" t="s">
        <v>2861</v>
      </c>
      <c r="E274" s="1850" t="s">
        <v>2862</v>
      </c>
      <c r="F274" s="1850" t="s">
        <v>2372</v>
      </c>
      <c r="G274" s="1850" t="s">
        <v>22</v>
      </c>
      <c r="H274" s="1850" t="s">
        <v>22</v>
      </c>
      <c r="I274" s="1850" t="s">
        <v>854</v>
      </c>
    </row>
    <row customHeight="1" ht="11.25">
      <c r="A275" s="1850" t="s">
        <v>2247</v>
      </c>
      <c r="B275" s="1850" t="s">
        <v>16</v>
      </c>
      <c r="C275" s="1850" t="s">
        <v>2863</v>
      </c>
      <c r="D275" s="1850" t="s">
        <v>2864</v>
      </c>
      <c r="E275" s="1850" t="s">
        <v>2865</v>
      </c>
      <c r="F275" s="1850" t="s">
        <v>2526</v>
      </c>
      <c r="G275" s="1850" t="s">
        <v>22</v>
      </c>
      <c r="H275" s="1850" t="s">
        <v>22</v>
      </c>
      <c r="I275" s="1850" t="s">
        <v>854</v>
      </c>
    </row>
    <row customHeight="1" ht="11.25">
      <c r="A276" s="1850" t="s">
        <v>2247</v>
      </c>
      <c r="B276" s="1850" t="s">
        <v>16</v>
      </c>
      <c r="C276" s="1850" t="s">
        <v>2866</v>
      </c>
      <c r="D276" s="1850" t="s">
        <v>2867</v>
      </c>
      <c r="E276" s="1850" t="s">
        <v>2868</v>
      </c>
      <c r="F276" s="1850" t="s">
        <v>2685</v>
      </c>
      <c r="G276" s="1850" t="s">
        <v>2869</v>
      </c>
      <c r="H276" s="1850" t="s">
        <v>22</v>
      </c>
      <c r="I276" s="1850" t="s">
        <v>854</v>
      </c>
    </row>
    <row customHeight="1" ht="11.25">
      <c r="A277" s="1850" t="s">
        <v>2247</v>
      </c>
      <c r="B277" s="1850" t="s">
        <v>16</v>
      </c>
      <c r="C277" s="1850" t="s">
        <v>2870</v>
      </c>
      <c r="D277" s="1850" t="s">
        <v>2871</v>
      </c>
      <c r="E277" s="1850" t="s">
        <v>2872</v>
      </c>
      <c r="F277" s="1850" t="s">
        <v>2258</v>
      </c>
      <c r="G277" s="1850" t="s">
        <v>22</v>
      </c>
      <c r="H277" s="1850" t="s">
        <v>22</v>
      </c>
      <c r="I277" s="1850" t="s">
        <v>854</v>
      </c>
    </row>
    <row customHeight="1" ht="11.25">
      <c r="A278" s="1850" t="s">
        <v>2247</v>
      </c>
      <c r="B278" s="1850" t="s">
        <v>16</v>
      </c>
      <c r="C278" s="1850" t="s">
        <v>2873</v>
      </c>
      <c r="D278" s="1850" t="s">
        <v>2874</v>
      </c>
      <c r="E278" s="1850" t="s">
        <v>2875</v>
      </c>
      <c r="F278" s="1850" t="s">
        <v>2277</v>
      </c>
      <c r="G278" s="1850" t="s">
        <v>2876</v>
      </c>
      <c r="H278" s="1850" t="s">
        <v>2877</v>
      </c>
      <c r="I278" s="1850" t="s">
        <v>854</v>
      </c>
    </row>
    <row customHeight="1" ht="11.25">
      <c r="A279" s="1850" t="s">
        <v>2247</v>
      </c>
      <c r="B279" s="1850" t="s">
        <v>16</v>
      </c>
      <c r="C279" s="1850" t="s">
        <v>2878</v>
      </c>
      <c r="D279" s="1850" t="s">
        <v>2879</v>
      </c>
      <c r="E279" s="1850" t="s">
        <v>2880</v>
      </c>
      <c r="F279" s="1850" t="s">
        <v>2372</v>
      </c>
      <c r="G279" s="1850" t="s">
        <v>22</v>
      </c>
      <c r="H279" s="1850" t="s">
        <v>22</v>
      </c>
      <c r="I279" s="1850" t="s">
        <v>854</v>
      </c>
    </row>
    <row customHeight="1" ht="11.25">
      <c r="A280" s="1850" t="s">
        <v>2247</v>
      </c>
      <c r="B280" s="1850" t="s">
        <v>16</v>
      </c>
      <c r="C280" s="1850" t="s">
        <v>2881</v>
      </c>
      <c r="D280" s="1850" t="s">
        <v>2465</v>
      </c>
      <c r="E280" s="1850" t="s">
        <v>2882</v>
      </c>
      <c r="F280" s="1850" t="s">
        <v>2368</v>
      </c>
      <c r="G280" s="1850" t="s">
        <v>22</v>
      </c>
      <c r="H280" s="1850" t="s">
        <v>22</v>
      </c>
      <c r="I280" s="1850" t="s">
        <v>854</v>
      </c>
    </row>
    <row customHeight="1" ht="11.25">
      <c r="A281" s="1850" t="s">
        <v>2247</v>
      </c>
      <c r="B281" s="1850" t="s">
        <v>16</v>
      </c>
      <c r="C281" s="1850" t="s">
        <v>2883</v>
      </c>
      <c r="D281" s="1850" t="s">
        <v>2465</v>
      </c>
      <c r="E281" s="1850" t="s">
        <v>2884</v>
      </c>
      <c r="F281" s="1850" t="s">
        <v>2445</v>
      </c>
      <c r="G281" s="1850" t="s">
        <v>22</v>
      </c>
      <c r="H281" s="1850" t="s">
        <v>22</v>
      </c>
      <c r="I281" s="1850" t="s">
        <v>854</v>
      </c>
    </row>
    <row customHeight="1" ht="11.25">
      <c r="A282" s="1850" t="s">
        <v>2247</v>
      </c>
      <c r="B282" s="1850" t="s">
        <v>16</v>
      </c>
      <c r="C282" s="1850" t="s">
        <v>2464</v>
      </c>
      <c r="D282" s="1850" t="s">
        <v>2465</v>
      </c>
      <c r="E282" s="1850" t="s">
        <v>2466</v>
      </c>
      <c r="F282" s="1850" t="s">
        <v>2328</v>
      </c>
      <c r="G282" s="1850" t="s">
        <v>22</v>
      </c>
      <c r="H282" s="1850" t="s">
        <v>22</v>
      </c>
      <c r="I282" s="1850" t="s">
        <v>854</v>
      </c>
    </row>
    <row customHeight="1" ht="11.25">
      <c r="A283" s="1850" t="s">
        <v>2247</v>
      </c>
      <c r="B283" s="1850" t="s">
        <v>16</v>
      </c>
      <c r="C283" s="1850" t="s">
        <v>2885</v>
      </c>
      <c r="D283" s="1850" t="s">
        <v>2886</v>
      </c>
      <c r="E283" s="1850" t="s">
        <v>2887</v>
      </c>
      <c r="F283" s="1850" t="s">
        <v>2335</v>
      </c>
      <c r="G283" s="1850" t="s">
        <v>22</v>
      </c>
      <c r="H283" s="1850" t="s">
        <v>22</v>
      </c>
      <c r="I283" s="1850" t="s">
        <v>854</v>
      </c>
    </row>
    <row customHeight="1" ht="11.25">
      <c r="A284" s="1850" t="s">
        <v>2247</v>
      </c>
      <c r="B284" s="1850" t="s">
        <v>16</v>
      </c>
      <c r="C284" s="1850" t="s">
        <v>2888</v>
      </c>
      <c r="D284" s="1850" t="s">
        <v>2886</v>
      </c>
      <c r="E284" s="1850" t="s">
        <v>2889</v>
      </c>
      <c r="F284" s="1850" t="s">
        <v>2731</v>
      </c>
      <c r="G284" s="1850" t="s">
        <v>22</v>
      </c>
      <c r="H284" s="1850" t="s">
        <v>22</v>
      </c>
      <c r="I284" s="1850" t="s">
        <v>854</v>
      </c>
    </row>
    <row customHeight="1" ht="11.25">
      <c r="A285" s="1850" t="s">
        <v>2247</v>
      </c>
      <c r="B285" s="1850" t="s">
        <v>16</v>
      </c>
      <c r="C285" s="1850" t="s">
        <v>2890</v>
      </c>
      <c r="D285" s="1850" t="s">
        <v>2886</v>
      </c>
      <c r="E285" s="1850" t="s">
        <v>2891</v>
      </c>
      <c r="F285" s="1850" t="s">
        <v>2363</v>
      </c>
      <c r="G285" s="1850" t="s">
        <v>22</v>
      </c>
      <c r="H285" s="1850" t="s">
        <v>22</v>
      </c>
      <c r="I285" s="1850" t="s">
        <v>854</v>
      </c>
    </row>
    <row customHeight="1" ht="11.25">
      <c r="A286" s="1850" t="s">
        <v>2247</v>
      </c>
      <c r="B286" s="1850" t="s">
        <v>16</v>
      </c>
      <c r="C286" s="1850" t="s">
        <v>2892</v>
      </c>
      <c r="D286" s="1850" t="s">
        <v>2893</v>
      </c>
      <c r="E286" s="1850" t="s">
        <v>2894</v>
      </c>
      <c r="F286" s="1850" t="s">
        <v>2339</v>
      </c>
      <c r="G286" s="1850" t="s">
        <v>22</v>
      </c>
      <c r="H286" s="1850" t="s">
        <v>22</v>
      </c>
      <c r="I286" s="1850" t="s">
        <v>854</v>
      </c>
    </row>
    <row customHeight="1" ht="11.25">
      <c r="A287" s="1850" t="s">
        <v>2247</v>
      </c>
      <c r="B287" s="1850" t="s">
        <v>16</v>
      </c>
      <c r="C287" s="1850" t="s">
        <v>2895</v>
      </c>
      <c r="D287" s="1850" t="s">
        <v>2896</v>
      </c>
      <c r="E287" s="1850" t="s">
        <v>2897</v>
      </c>
      <c r="F287" s="1850" t="s">
        <v>2284</v>
      </c>
      <c r="G287" s="1850" t="s">
        <v>22</v>
      </c>
      <c r="H287" s="1850" t="s">
        <v>22</v>
      </c>
      <c r="I287" s="1850" t="s">
        <v>854</v>
      </c>
    </row>
    <row customHeight="1" ht="11.25">
      <c r="A288" s="1850" t="s">
        <v>2247</v>
      </c>
      <c r="B288" s="1850" t="s">
        <v>16</v>
      </c>
      <c r="C288" s="1850" t="s">
        <v>2898</v>
      </c>
      <c r="D288" s="1850" t="s">
        <v>2899</v>
      </c>
      <c r="E288" s="1850" t="s">
        <v>2900</v>
      </c>
      <c r="F288" s="1850" t="s">
        <v>2420</v>
      </c>
      <c r="G288" s="1850" t="s">
        <v>22</v>
      </c>
      <c r="H288" s="1850" t="s">
        <v>22</v>
      </c>
      <c r="I288" s="1850" t="s">
        <v>854</v>
      </c>
    </row>
    <row customHeight="1" ht="11.25">
      <c r="A289" s="1850" t="s">
        <v>2247</v>
      </c>
      <c r="B289" s="1850" t="s">
        <v>16</v>
      </c>
      <c r="C289" s="1850" t="s">
        <v>2901</v>
      </c>
      <c r="D289" s="1850" t="s">
        <v>2902</v>
      </c>
      <c r="E289" s="1850" t="s">
        <v>2903</v>
      </c>
      <c r="F289" s="1850" t="s">
        <v>2526</v>
      </c>
      <c r="G289" s="1850" t="s">
        <v>22</v>
      </c>
      <c r="H289" s="1850" t="s">
        <v>22</v>
      </c>
      <c r="I289" s="1850" t="s">
        <v>854</v>
      </c>
    </row>
    <row customHeight="1" ht="11.25">
      <c r="A290" s="1850" t="s">
        <v>2247</v>
      </c>
      <c r="B290" s="1850" t="s">
        <v>16</v>
      </c>
      <c r="C290" s="1850" t="s">
        <v>2904</v>
      </c>
      <c r="D290" s="1850" t="s">
        <v>2905</v>
      </c>
      <c r="E290" s="1850" t="s">
        <v>2906</v>
      </c>
      <c r="F290" s="1850" t="s">
        <v>2691</v>
      </c>
      <c r="G290" s="1850" t="s">
        <v>22</v>
      </c>
      <c r="H290" s="1850" t="s">
        <v>22</v>
      </c>
      <c r="I290" s="1850" t="s">
        <v>854</v>
      </c>
    </row>
    <row customHeight="1" ht="11.25">
      <c r="A291" s="1850" t="s">
        <v>2247</v>
      </c>
      <c r="B291" s="1850" t="s">
        <v>16</v>
      </c>
      <c r="C291" s="1850" t="s">
        <v>2907</v>
      </c>
      <c r="D291" s="1850" t="s">
        <v>2908</v>
      </c>
      <c r="E291" s="1850" t="s">
        <v>2909</v>
      </c>
      <c r="F291" s="1850" t="s">
        <v>2420</v>
      </c>
      <c r="G291" s="1850" t="s">
        <v>22</v>
      </c>
      <c r="H291" s="1850" t="s">
        <v>22</v>
      </c>
      <c r="I291" s="1850" t="s">
        <v>854</v>
      </c>
    </row>
    <row customHeight="1" ht="11.25">
      <c r="A292" s="1850" t="s">
        <v>2247</v>
      </c>
      <c r="B292" s="1850" t="s">
        <v>16</v>
      </c>
      <c r="C292" s="1850" t="s">
        <v>2485</v>
      </c>
      <c r="D292" s="1850" t="s">
        <v>2486</v>
      </c>
      <c r="E292" s="1850" t="s">
        <v>2487</v>
      </c>
      <c r="F292" s="1850" t="s">
        <v>2328</v>
      </c>
      <c r="G292" s="1850" t="s">
        <v>22</v>
      </c>
      <c r="H292" s="1850" t="s">
        <v>22</v>
      </c>
      <c r="I292" s="1850" t="s">
        <v>854</v>
      </c>
    </row>
    <row customHeight="1" ht="11.25">
      <c r="A293" s="1850" t="s">
        <v>2247</v>
      </c>
      <c r="B293" s="1850" t="s">
        <v>16</v>
      </c>
      <c r="C293" s="1850" t="s">
        <v>2910</v>
      </c>
      <c r="D293" s="1850" t="s">
        <v>2911</v>
      </c>
      <c r="E293" s="1850" t="s">
        <v>2912</v>
      </c>
      <c r="F293" s="1850" t="s">
        <v>2555</v>
      </c>
      <c r="G293" s="1850" t="s">
        <v>22</v>
      </c>
      <c r="H293" s="1850" t="s">
        <v>22</v>
      </c>
      <c r="I293" s="1850" t="s">
        <v>854</v>
      </c>
    </row>
    <row customHeight="1" ht="11.25">
      <c r="A294" s="1850" t="s">
        <v>2247</v>
      </c>
      <c r="B294" s="1850" t="s">
        <v>16</v>
      </c>
      <c r="C294" s="1850" t="s">
        <v>2913</v>
      </c>
      <c r="D294" s="1850" t="s">
        <v>2914</v>
      </c>
      <c r="E294" s="1850" t="s">
        <v>2915</v>
      </c>
      <c r="F294" s="1850" t="s">
        <v>2363</v>
      </c>
      <c r="G294" s="1850" t="s">
        <v>22</v>
      </c>
      <c r="H294" s="1850" t="s">
        <v>2916</v>
      </c>
      <c r="I294" s="1850" t="s">
        <v>854</v>
      </c>
    </row>
    <row customHeight="1" ht="11.25">
      <c r="A295" s="1850" t="s">
        <v>2247</v>
      </c>
      <c r="B295" s="1850" t="s">
        <v>16</v>
      </c>
      <c r="C295" s="1850" t="s">
        <v>2917</v>
      </c>
      <c r="D295" s="1850" t="s">
        <v>2918</v>
      </c>
      <c r="E295" s="1850" t="s">
        <v>2919</v>
      </c>
      <c r="F295" s="1850" t="s">
        <v>2400</v>
      </c>
      <c r="G295" s="1850" t="s">
        <v>22</v>
      </c>
      <c r="H295" s="1850" t="s">
        <v>22</v>
      </c>
      <c r="I295" s="1850" t="s">
        <v>854</v>
      </c>
    </row>
    <row customHeight="1" ht="11.25">
      <c r="A296" s="1850" t="s">
        <v>2247</v>
      </c>
      <c r="B296" s="1850" t="s">
        <v>16</v>
      </c>
      <c r="C296" s="1850" t="s">
        <v>2920</v>
      </c>
      <c r="D296" s="1850" t="s">
        <v>2921</v>
      </c>
      <c r="E296" s="1850" t="s">
        <v>2922</v>
      </c>
      <c r="F296" s="1850" t="s">
        <v>2296</v>
      </c>
      <c r="G296" s="1850" t="s">
        <v>22</v>
      </c>
      <c r="H296" s="1850" t="s">
        <v>2923</v>
      </c>
      <c r="I296" s="1850" t="s">
        <v>854</v>
      </c>
    </row>
    <row customHeight="1" ht="11.25">
      <c r="A297" s="1850" t="s">
        <v>2247</v>
      </c>
      <c r="B297" s="1850" t="s">
        <v>16</v>
      </c>
      <c r="C297" s="1850" t="s">
        <v>2491</v>
      </c>
      <c r="D297" s="1850" t="s">
        <v>2492</v>
      </c>
      <c r="E297" s="1850" t="s">
        <v>2493</v>
      </c>
      <c r="F297" s="1850" t="s">
        <v>2335</v>
      </c>
      <c r="G297" s="1850" t="s">
        <v>22</v>
      </c>
      <c r="H297" s="1850" t="s">
        <v>22</v>
      </c>
      <c r="I297" s="1850" t="s">
        <v>854</v>
      </c>
    </row>
    <row customHeight="1" ht="11.25">
      <c r="A298" s="1850" t="s">
        <v>2247</v>
      </c>
      <c r="B298" s="1850" t="s">
        <v>16</v>
      </c>
      <c r="C298" s="1850" t="s">
        <v>2924</v>
      </c>
      <c r="D298" s="1850" t="s">
        <v>2925</v>
      </c>
      <c r="E298" s="1850" t="s">
        <v>2926</v>
      </c>
      <c r="F298" s="1850" t="s">
        <v>2691</v>
      </c>
      <c r="G298" s="1850" t="s">
        <v>22</v>
      </c>
      <c r="H298" s="1850" t="s">
        <v>22</v>
      </c>
      <c r="I298" s="1850" t="s">
        <v>854</v>
      </c>
    </row>
    <row customHeight="1" ht="11.25">
      <c r="A299" s="1850" t="s">
        <v>2247</v>
      </c>
      <c r="B299" s="1850" t="s">
        <v>16</v>
      </c>
      <c r="C299" s="1850" t="s">
        <v>2927</v>
      </c>
      <c r="D299" s="1850" t="s">
        <v>2928</v>
      </c>
      <c r="E299" s="1850" t="s">
        <v>2929</v>
      </c>
      <c r="F299" s="1850" t="s">
        <v>51</v>
      </c>
      <c r="G299" s="1850" t="s">
        <v>22</v>
      </c>
      <c r="H299" s="1850" t="s">
        <v>22</v>
      </c>
      <c r="I299" s="1850" t="s">
        <v>854</v>
      </c>
    </row>
    <row customHeight="1" ht="11.25">
      <c r="A300" s="1850" t="s">
        <v>2247</v>
      </c>
      <c r="B300" s="1850" t="s">
        <v>16</v>
      </c>
      <c r="C300" s="1850" t="s">
        <v>2930</v>
      </c>
      <c r="D300" s="1850" t="s">
        <v>2931</v>
      </c>
      <c r="E300" s="1850" t="s">
        <v>2932</v>
      </c>
      <c r="F300" s="1850" t="s">
        <v>2345</v>
      </c>
      <c r="G300" s="1850" t="s">
        <v>22</v>
      </c>
      <c r="H300" s="1850" t="s">
        <v>22</v>
      </c>
      <c r="I300" s="1850" t="s">
        <v>854</v>
      </c>
    </row>
    <row customHeight="1" ht="11.25">
      <c r="A301" s="1850" t="s">
        <v>2247</v>
      </c>
      <c r="B301" s="1850" t="s">
        <v>16</v>
      </c>
      <c r="C301" s="1850" t="s">
        <v>2933</v>
      </c>
      <c r="D301" s="1850" t="s">
        <v>2934</v>
      </c>
      <c r="E301" s="1850" t="s">
        <v>2935</v>
      </c>
      <c r="F301" s="1850" t="s">
        <v>2790</v>
      </c>
      <c r="G301" s="1850" t="s">
        <v>22</v>
      </c>
      <c r="H301" s="1850" t="s">
        <v>22</v>
      </c>
      <c r="I301" s="1850" t="s">
        <v>854</v>
      </c>
    </row>
    <row customHeight="1" ht="11.25">
      <c r="A302" s="1850" t="s">
        <v>2247</v>
      </c>
      <c r="B302" s="1850" t="s">
        <v>16</v>
      </c>
      <c r="C302" s="1850" t="s">
        <v>2936</v>
      </c>
      <c r="D302" s="1850" t="s">
        <v>2937</v>
      </c>
      <c r="E302" s="1850" t="s">
        <v>2938</v>
      </c>
      <c r="F302" s="1850" t="s">
        <v>2420</v>
      </c>
      <c r="G302" s="1850" t="s">
        <v>22</v>
      </c>
      <c r="H302" s="1850" t="s">
        <v>22</v>
      </c>
      <c r="I302" s="1850" t="s">
        <v>854</v>
      </c>
    </row>
    <row customHeight="1" ht="11.25">
      <c r="A303" s="1850" t="s">
        <v>2247</v>
      </c>
      <c r="B303" s="1850" t="s">
        <v>16</v>
      </c>
      <c r="C303" s="1850" t="s">
        <v>2939</v>
      </c>
      <c r="D303" s="1850" t="s">
        <v>2937</v>
      </c>
      <c r="E303" s="1850" t="s">
        <v>2940</v>
      </c>
      <c r="F303" s="1850" t="s">
        <v>2526</v>
      </c>
      <c r="G303" s="1850" t="s">
        <v>22</v>
      </c>
      <c r="H303" s="1850" t="s">
        <v>22</v>
      </c>
      <c r="I303" s="1850" t="s">
        <v>854</v>
      </c>
    </row>
    <row customHeight="1" ht="11.25">
      <c r="A304" s="1850" t="s">
        <v>2247</v>
      </c>
      <c r="B304" s="1850" t="s">
        <v>16</v>
      </c>
      <c r="C304" s="1850" t="s">
        <v>2941</v>
      </c>
      <c r="D304" s="1850" t="s">
        <v>2942</v>
      </c>
      <c r="E304" s="1850" t="s">
        <v>2943</v>
      </c>
      <c r="F304" s="1850" t="s">
        <v>2555</v>
      </c>
      <c r="G304" s="1850" t="s">
        <v>22</v>
      </c>
      <c r="H304" s="1850" t="s">
        <v>22</v>
      </c>
      <c r="I304" s="1850" t="s">
        <v>854</v>
      </c>
    </row>
    <row customHeight="1" ht="11.25">
      <c r="A305" s="1850" t="s">
        <v>2247</v>
      </c>
      <c r="B305" s="1850" t="s">
        <v>16</v>
      </c>
      <c r="C305" s="1850" t="s">
        <v>2944</v>
      </c>
      <c r="D305" s="1850" t="s">
        <v>2945</v>
      </c>
      <c r="E305" s="1850" t="s">
        <v>2946</v>
      </c>
      <c r="F305" s="1850" t="s">
        <v>2258</v>
      </c>
      <c r="G305" s="1850" t="s">
        <v>22</v>
      </c>
      <c r="H305" s="1850" t="s">
        <v>22</v>
      </c>
      <c r="I305" s="1850" t="s">
        <v>854</v>
      </c>
    </row>
    <row customHeight="1" ht="11.25">
      <c r="A306" s="1850" t="s">
        <v>2247</v>
      </c>
      <c r="B306" s="1850" t="s">
        <v>16</v>
      </c>
      <c r="C306" s="1850" t="s">
        <v>2513</v>
      </c>
      <c r="D306" s="1850" t="s">
        <v>2514</v>
      </c>
      <c r="E306" s="1850" t="s">
        <v>2515</v>
      </c>
      <c r="F306" s="1850" t="s">
        <v>2516</v>
      </c>
      <c r="G306" s="1850" t="s">
        <v>22</v>
      </c>
      <c r="H306" s="1850" t="s">
        <v>22</v>
      </c>
      <c r="I306" s="1850" t="s">
        <v>854</v>
      </c>
    </row>
    <row customHeight="1" ht="11.25">
      <c r="A307" s="1850" t="s">
        <v>2247</v>
      </c>
      <c r="B307" s="1850" t="s">
        <v>16</v>
      </c>
      <c r="C307" s="1850" t="s">
        <v>2947</v>
      </c>
      <c r="D307" s="1850" t="s">
        <v>2948</v>
      </c>
      <c r="E307" s="1850" t="s">
        <v>2949</v>
      </c>
      <c r="F307" s="1850" t="s">
        <v>2555</v>
      </c>
      <c r="G307" s="1850" t="s">
        <v>22</v>
      </c>
      <c r="H307" s="1850" t="s">
        <v>22</v>
      </c>
      <c r="I307" s="1850" t="s">
        <v>854</v>
      </c>
    </row>
    <row customHeight="1" ht="11.25">
      <c r="A308" s="1850" t="s">
        <v>2247</v>
      </c>
      <c r="B308" s="1850" t="s">
        <v>16</v>
      </c>
      <c r="C308" s="1850" t="s">
        <v>2950</v>
      </c>
      <c r="D308" s="1850" t="s">
        <v>2951</v>
      </c>
      <c r="E308" s="1850" t="s">
        <v>2952</v>
      </c>
      <c r="F308" s="1850" t="s">
        <v>2345</v>
      </c>
      <c r="G308" s="1850" t="s">
        <v>22</v>
      </c>
      <c r="H308" s="1850" t="s">
        <v>22</v>
      </c>
      <c r="I308" s="1850" t="s">
        <v>854</v>
      </c>
    </row>
    <row customHeight="1" ht="11.25">
      <c r="A309" s="1850" t="s">
        <v>2247</v>
      </c>
      <c r="B309" s="1850" t="s">
        <v>16</v>
      </c>
      <c r="C309" s="1850" t="s">
        <v>2517</v>
      </c>
      <c r="D309" s="1850" t="s">
        <v>2518</v>
      </c>
      <c r="E309" s="1850" t="s">
        <v>2519</v>
      </c>
      <c r="F309" s="1850" t="s">
        <v>2372</v>
      </c>
      <c r="G309" s="1850" t="s">
        <v>22</v>
      </c>
      <c r="H309" s="1850" t="s">
        <v>22</v>
      </c>
      <c r="I309" s="1850" t="s">
        <v>854</v>
      </c>
    </row>
    <row customHeight="1" ht="11.25">
      <c r="A310" s="1850" t="s">
        <v>2247</v>
      </c>
      <c r="B310" s="1850" t="s">
        <v>16</v>
      </c>
      <c r="C310" s="1850" t="s">
        <v>2953</v>
      </c>
      <c r="D310" s="1850" t="s">
        <v>2954</v>
      </c>
      <c r="E310" s="1850" t="s">
        <v>2955</v>
      </c>
      <c r="F310" s="1850" t="s">
        <v>2363</v>
      </c>
      <c r="G310" s="1850" t="s">
        <v>2956</v>
      </c>
      <c r="H310" s="1850" t="s">
        <v>22</v>
      </c>
      <c r="I310" s="1850" t="s">
        <v>854</v>
      </c>
    </row>
    <row customHeight="1" ht="11.25">
      <c r="A311" s="1850" t="s">
        <v>2247</v>
      </c>
      <c r="B311" s="1850" t="s">
        <v>16</v>
      </c>
      <c r="C311" s="1850" t="s">
        <v>2957</v>
      </c>
      <c r="D311" s="1850" t="s">
        <v>2958</v>
      </c>
      <c r="E311" s="1850" t="s">
        <v>2959</v>
      </c>
      <c r="F311" s="1850" t="s">
        <v>2363</v>
      </c>
      <c r="G311" s="1850" t="s">
        <v>22</v>
      </c>
      <c r="H311" s="1850" t="s">
        <v>22</v>
      </c>
      <c r="I311" s="1850" t="s">
        <v>854</v>
      </c>
    </row>
    <row customHeight="1" ht="11.25">
      <c r="A312" s="1850" t="s">
        <v>2247</v>
      </c>
      <c r="B312" s="1850" t="s">
        <v>16</v>
      </c>
      <c r="C312" s="1850" t="s">
        <v>2520</v>
      </c>
      <c r="D312" s="1850" t="s">
        <v>2521</v>
      </c>
      <c r="E312" s="1850" t="s">
        <v>2522</v>
      </c>
      <c r="F312" s="1850" t="s">
        <v>2363</v>
      </c>
      <c r="G312" s="1850" t="s">
        <v>22</v>
      </c>
      <c r="H312" s="1850" t="s">
        <v>22</v>
      </c>
      <c r="I312" s="1850" t="s">
        <v>854</v>
      </c>
    </row>
    <row customHeight="1" ht="11.25">
      <c r="A313" s="1850" t="s">
        <v>2247</v>
      </c>
      <c r="B313" s="1850" t="s">
        <v>16</v>
      </c>
      <c r="C313" s="1850" t="s">
        <v>2960</v>
      </c>
      <c r="D313" s="1850" t="s">
        <v>2961</v>
      </c>
      <c r="E313" s="1850" t="s">
        <v>2962</v>
      </c>
      <c r="F313" s="1850" t="s">
        <v>2339</v>
      </c>
      <c r="G313" s="1850" t="s">
        <v>22</v>
      </c>
      <c r="H313" s="1850" t="s">
        <v>22</v>
      </c>
      <c r="I313" s="1850" t="s">
        <v>854</v>
      </c>
    </row>
    <row customHeight="1" ht="11.25">
      <c r="A314" s="1850" t="s">
        <v>2247</v>
      </c>
      <c r="B314" s="1850" t="s">
        <v>16</v>
      </c>
      <c r="C314" s="1850" t="s">
        <v>2963</v>
      </c>
      <c r="D314" s="1850" t="s">
        <v>2964</v>
      </c>
      <c r="E314" s="1850" t="s">
        <v>2965</v>
      </c>
      <c r="F314" s="1850" t="s">
        <v>2345</v>
      </c>
      <c r="G314" s="1850" t="s">
        <v>22</v>
      </c>
      <c r="H314" s="1850" t="s">
        <v>22</v>
      </c>
      <c r="I314" s="1850" t="s">
        <v>854</v>
      </c>
    </row>
    <row customHeight="1" ht="11.25">
      <c r="A315" s="1850" t="s">
        <v>2247</v>
      </c>
      <c r="B315" s="1850" t="s">
        <v>16</v>
      </c>
      <c r="C315" s="1850" t="s">
        <v>2966</v>
      </c>
      <c r="D315" s="1850" t="s">
        <v>2967</v>
      </c>
      <c r="E315" s="1850" t="s">
        <v>2968</v>
      </c>
      <c r="F315" s="1850" t="s">
        <v>2969</v>
      </c>
      <c r="G315" s="1850" t="s">
        <v>22</v>
      </c>
      <c r="H315" s="1850" t="s">
        <v>22</v>
      </c>
      <c r="I315" s="1850" t="s">
        <v>854</v>
      </c>
    </row>
    <row customHeight="1" ht="11.25">
      <c r="A316" s="1850" t="s">
        <v>2247</v>
      </c>
      <c r="B316" s="1850" t="s">
        <v>16</v>
      </c>
      <c r="C316" s="1850" t="s">
        <v>2575</v>
      </c>
      <c r="D316" s="1850" t="s">
        <v>2576</v>
      </c>
      <c r="E316" s="1850" t="s">
        <v>2577</v>
      </c>
      <c r="F316" s="1850" t="s">
        <v>2345</v>
      </c>
      <c r="G316" s="1850" t="s">
        <v>22</v>
      </c>
      <c r="H316" s="1850" t="s">
        <v>22</v>
      </c>
      <c r="I316" s="1850" t="s">
        <v>854</v>
      </c>
    </row>
    <row customHeight="1" ht="11.25">
      <c r="A317" s="1850" t="s">
        <v>2247</v>
      </c>
      <c r="B317" s="1850" t="s">
        <v>16</v>
      </c>
      <c r="C317" s="1850" t="s">
        <v>13</v>
      </c>
      <c r="D317" s="1850" t="s">
        <v>46</v>
      </c>
      <c r="E317" s="1850" t="s">
        <v>49</v>
      </c>
      <c r="F317" s="1850" t="s">
        <v>51</v>
      </c>
      <c r="G317" s="1850" t="s">
        <v>22</v>
      </c>
      <c r="H317" s="1850" t="s">
        <v>22</v>
      </c>
      <c r="I317" s="1850" t="s">
        <v>854</v>
      </c>
    </row>
    <row customHeight="1" ht="11.25">
      <c r="A318" s="1850" t="s">
        <v>2247</v>
      </c>
      <c r="B318" s="1850" t="s">
        <v>16</v>
      </c>
      <c r="C318" s="1850" t="s">
        <v>2970</v>
      </c>
      <c r="D318" s="1850" t="s">
        <v>2971</v>
      </c>
      <c r="E318" s="1850" t="s">
        <v>2972</v>
      </c>
      <c r="F318" s="1850" t="s">
        <v>2258</v>
      </c>
      <c r="G318" s="1850" t="s">
        <v>2973</v>
      </c>
      <c r="H318" s="1850" t="s">
        <v>22</v>
      </c>
      <c r="I318" s="1850" t="s">
        <v>854</v>
      </c>
    </row>
    <row customHeight="1" ht="11.25">
      <c r="A319" s="1850" t="s">
        <v>2247</v>
      </c>
      <c r="B319" s="1850" t="s">
        <v>16</v>
      </c>
      <c r="C319" s="1850" t="s">
        <v>2581</v>
      </c>
      <c r="D319" s="1850" t="s">
        <v>2582</v>
      </c>
      <c r="E319" s="1850" t="s">
        <v>2583</v>
      </c>
      <c r="F319" s="1850" t="s">
        <v>2269</v>
      </c>
      <c r="G319" s="1850" t="s">
        <v>22</v>
      </c>
      <c r="H319" s="1850" t="s">
        <v>22</v>
      </c>
      <c r="I319" s="1850" t="s">
        <v>854</v>
      </c>
    </row>
    <row customHeight="1" ht="11.25">
      <c r="A320" s="1850" t="s">
        <v>2247</v>
      </c>
      <c r="B320" s="1850" t="s">
        <v>16</v>
      </c>
      <c r="C320" s="1850" t="s">
        <v>2584</v>
      </c>
      <c r="D320" s="1850" t="s">
        <v>2585</v>
      </c>
      <c r="E320" s="1850" t="s">
        <v>2586</v>
      </c>
      <c r="F320" s="1850" t="s">
        <v>2352</v>
      </c>
      <c r="G320" s="1850" t="s">
        <v>22</v>
      </c>
      <c r="H320" s="1850" t="s">
        <v>22</v>
      </c>
      <c r="I320" s="1850" t="s">
        <v>854</v>
      </c>
    </row>
    <row customHeight="1" ht="11.25">
      <c r="A321" s="1850" t="s">
        <v>2247</v>
      </c>
      <c r="B321" s="1850" t="s">
        <v>16</v>
      </c>
      <c r="C321" s="1850" t="s">
        <v>2974</v>
      </c>
      <c r="D321" s="1850" t="s">
        <v>2975</v>
      </c>
      <c r="E321" s="1850" t="s">
        <v>2976</v>
      </c>
      <c r="F321" s="1850" t="s">
        <v>2339</v>
      </c>
      <c r="G321" s="1850" t="s">
        <v>22</v>
      </c>
      <c r="H321" s="1850" t="s">
        <v>22</v>
      </c>
      <c r="I321" s="1850" t="s">
        <v>854</v>
      </c>
    </row>
    <row customHeight="1" ht="11.25">
      <c r="A322" s="1850" t="s">
        <v>2247</v>
      </c>
      <c r="B322" s="1850" t="s">
        <v>16</v>
      </c>
      <c r="C322" s="1850" t="s">
        <v>2977</v>
      </c>
      <c r="D322" s="1850" t="s">
        <v>2978</v>
      </c>
      <c r="E322" s="1850" t="s">
        <v>2304</v>
      </c>
      <c r="F322" s="1850" t="s">
        <v>2979</v>
      </c>
      <c r="G322" s="1850" t="s">
        <v>22</v>
      </c>
      <c r="H322" s="1850" t="s">
        <v>22</v>
      </c>
      <c r="I322" s="1850" t="s">
        <v>854</v>
      </c>
    </row>
    <row customHeight="1" ht="11.25">
      <c r="A323" s="1850" t="s">
        <v>2247</v>
      </c>
      <c r="B323" s="1850" t="s">
        <v>16</v>
      </c>
      <c r="C323" s="1850" t="s">
        <v>2980</v>
      </c>
      <c r="D323" s="1850" t="s">
        <v>2981</v>
      </c>
      <c r="E323" s="1850" t="s">
        <v>2982</v>
      </c>
      <c r="F323" s="1850" t="s">
        <v>2526</v>
      </c>
      <c r="G323" s="1850" t="s">
        <v>22</v>
      </c>
      <c r="H323" s="1850" t="s">
        <v>22</v>
      </c>
      <c r="I323" s="1850" t="s">
        <v>854</v>
      </c>
    </row>
    <row customHeight="1" ht="11.25">
      <c r="A324" s="1850" t="s">
        <v>2247</v>
      </c>
      <c r="B324" s="1850" t="s">
        <v>16</v>
      </c>
      <c r="C324" s="1850" t="s">
        <v>2983</v>
      </c>
      <c r="D324" s="1850" t="s">
        <v>2984</v>
      </c>
      <c r="E324" s="1850" t="s">
        <v>2985</v>
      </c>
      <c r="F324" s="1850" t="s">
        <v>2986</v>
      </c>
      <c r="G324" s="1850" t="s">
        <v>22</v>
      </c>
      <c r="H324" s="1850" t="s">
        <v>2916</v>
      </c>
      <c r="I324" s="1850" t="s">
        <v>854</v>
      </c>
    </row>
    <row customHeight="1" ht="11.25">
      <c r="A325" s="1850" t="s">
        <v>2247</v>
      </c>
      <c r="B325" s="1850" t="s">
        <v>16</v>
      </c>
      <c r="C325" s="1850" t="s">
        <v>2987</v>
      </c>
      <c r="D325" s="1850" t="s">
        <v>2988</v>
      </c>
      <c r="E325" s="1850" t="s">
        <v>2989</v>
      </c>
      <c r="F325" s="1850" t="s">
        <v>2731</v>
      </c>
      <c r="G325" s="1850" t="s">
        <v>22</v>
      </c>
      <c r="H325" s="1850" t="s">
        <v>22</v>
      </c>
      <c r="I325" s="1850" t="s">
        <v>854</v>
      </c>
    </row>
    <row customHeight="1" ht="11.25">
      <c r="A326" s="1850" t="s">
        <v>2247</v>
      </c>
      <c r="B326" s="1850" t="s">
        <v>16</v>
      </c>
      <c r="C326" s="1850" t="s">
        <v>2990</v>
      </c>
      <c r="D326" s="1850" t="s">
        <v>2991</v>
      </c>
      <c r="E326" s="1850" t="s">
        <v>2992</v>
      </c>
      <c r="F326" s="1850" t="s">
        <v>2345</v>
      </c>
      <c r="G326" s="1850" t="s">
        <v>22</v>
      </c>
      <c r="H326" s="1850" t="s">
        <v>22</v>
      </c>
      <c r="I326" s="1850" t="s">
        <v>854</v>
      </c>
    </row>
    <row customHeight="1" ht="11.25">
      <c r="A327" s="1850" t="s">
        <v>2247</v>
      </c>
      <c r="B327" s="1850" t="s">
        <v>16</v>
      </c>
      <c r="C327" s="1850" t="s">
        <v>2993</v>
      </c>
      <c r="D327" s="1850" t="s">
        <v>2994</v>
      </c>
      <c r="E327" s="1850" t="s">
        <v>2995</v>
      </c>
      <c r="F327" s="1850" t="s">
        <v>2790</v>
      </c>
      <c r="G327" s="1850" t="s">
        <v>22</v>
      </c>
      <c r="H327" s="1850" t="s">
        <v>22</v>
      </c>
      <c r="I327" s="1850" t="s">
        <v>854</v>
      </c>
    </row>
    <row customHeight="1" ht="11.25">
      <c r="A328" s="1850" t="s">
        <v>2247</v>
      </c>
      <c r="B328" s="1850" t="s">
        <v>16</v>
      </c>
      <c r="C328" s="1850" t="s">
        <v>2996</v>
      </c>
      <c r="D328" s="1850" t="s">
        <v>2997</v>
      </c>
      <c r="E328" s="1850" t="s">
        <v>2998</v>
      </c>
      <c r="F328" s="1850" t="s">
        <v>2526</v>
      </c>
      <c r="G328" s="1850" t="s">
        <v>22</v>
      </c>
      <c r="H328" s="1850" t="s">
        <v>22</v>
      </c>
      <c r="I328" s="1850" t="s">
        <v>854</v>
      </c>
    </row>
    <row customHeight="1" ht="11.25">
      <c r="A329" s="1850" t="s">
        <v>2247</v>
      </c>
      <c r="B329" s="1850" t="s">
        <v>16</v>
      </c>
      <c r="C329" s="1850" t="s">
        <v>2999</v>
      </c>
      <c r="D329" s="1850" t="s">
        <v>3000</v>
      </c>
      <c r="E329" s="1850" t="s">
        <v>3001</v>
      </c>
      <c r="F329" s="1850" t="s">
        <v>2420</v>
      </c>
      <c r="G329" s="1850" t="s">
        <v>22</v>
      </c>
      <c r="H329" s="1850" t="s">
        <v>22</v>
      </c>
      <c r="I329" s="1850" t="s">
        <v>854</v>
      </c>
    </row>
    <row customHeight="1" ht="11.25">
      <c r="A330" s="1850" t="s">
        <v>2247</v>
      </c>
      <c r="B330" s="1850" t="s">
        <v>16</v>
      </c>
      <c r="C330" s="1850" t="s">
        <v>3002</v>
      </c>
      <c r="D330" s="1850" t="s">
        <v>3003</v>
      </c>
      <c r="E330" s="1850" t="s">
        <v>3004</v>
      </c>
      <c r="F330" s="1850" t="s">
        <v>2420</v>
      </c>
      <c r="G330" s="1850" t="s">
        <v>22</v>
      </c>
      <c r="H330" s="1850" t="s">
        <v>22</v>
      </c>
      <c r="I330" s="1850" t="s">
        <v>854</v>
      </c>
    </row>
    <row customHeight="1" ht="11.25">
      <c r="A331" s="1850" t="s">
        <v>2247</v>
      </c>
      <c r="B331" s="1850" t="s">
        <v>16</v>
      </c>
      <c r="C331" s="1850" t="s">
        <v>3005</v>
      </c>
      <c r="D331" s="1850" t="s">
        <v>3006</v>
      </c>
      <c r="E331" s="1850" t="s">
        <v>3007</v>
      </c>
      <c r="F331" s="1850" t="s">
        <v>2368</v>
      </c>
      <c r="G331" s="1850" t="s">
        <v>22</v>
      </c>
      <c r="H331" s="1850" t="s">
        <v>22</v>
      </c>
      <c r="I331" s="1850" t="s">
        <v>854</v>
      </c>
    </row>
    <row customHeight="1" ht="11.25">
      <c r="A332" s="1850" t="s">
        <v>2247</v>
      </c>
      <c r="B332" s="1850" t="s">
        <v>16</v>
      </c>
      <c r="C332" s="1850" t="s">
        <v>3008</v>
      </c>
      <c r="D332" s="1850" t="s">
        <v>3009</v>
      </c>
      <c r="E332" s="1850" t="s">
        <v>3010</v>
      </c>
      <c r="F332" s="1850" t="s">
        <v>2835</v>
      </c>
      <c r="G332" s="1850" t="s">
        <v>22</v>
      </c>
      <c r="H332" s="1850" t="s">
        <v>22</v>
      </c>
      <c r="I332" s="1850" t="s">
        <v>854</v>
      </c>
    </row>
    <row customHeight="1" ht="11.25">
      <c r="A333" s="1850" t="s">
        <v>2247</v>
      </c>
      <c r="B333" s="1850" t="s">
        <v>16</v>
      </c>
      <c r="C333" s="1850" t="s">
        <v>3011</v>
      </c>
      <c r="D333" s="1850" t="s">
        <v>3012</v>
      </c>
      <c r="E333" s="1850" t="s">
        <v>3013</v>
      </c>
      <c r="F333" s="1850" t="s">
        <v>2396</v>
      </c>
      <c r="G333" s="1850" t="s">
        <v>22</v>
      </c>
      <c r="H333" s="1850" t="s">
        <v>22</v>
      </c>
      <c r="I333" s="1850" t="s">
        <v>854</v>
      </c>
    </row>
    <row customHeight="1" ht="11.25">
      <c r="A334" s="1850" t="s">
        <v>2247</v>
      </c>
      <c r="B334" s="1850" t="s">
        <v>16</v>
      </c>
      <c r="C334" s="1850" t="s">
        <v>3014</v>
      </c>
      <c r="D334" s="1850" t="s">
        <v>3015</v>
      </c>
      <c r="E334" s="1850" t="s">
        <v>3016</v>
      </c>
      <c r="F334" s="1850" t="s">
        <v>2555</v>
      </c>
      <c r="G334" s="1850" t="s">
        <v>22</v>
      </c>
      <c r="H334" s="1850" t="s">
        <v>22</v>
      </c>
      <c r="I334" s="1850" t="s">
        <v>854</v>
      </c>
    </row>
    <row customHeight="1" ht="11.25">
      <c r="A335" s="1850" t="s">
        <v>2247</v>
      </c>
      <c r="B335" s="1850" t="s">
        <v>16</v>
      </c>
      <c r="C335" s="1850" t="s">
        <v>3017</v>
      </c>
      <c r="D335" s="1850" t="s">
        <v>3018</v>
      </c>
      <c r="E335" s="1850" t="s">
        <v>3019</v>
      </c>
      <c r="F335" s="1850" t="s">
        <v>2352</v>
      </c>
      <c r="G335" s="1850" t="s">
        <v>22</v>
      </c>
      <c r="H335" s="1850" t="s">
        <v>22</v>
      </c>
      <c r="I335" s="1850" t="s">
        <v>854</v>
      </c>
    </row>
    <row customHeight="1" ht="11.25">
      <c r="A336" s="1850" t="s">
        <v>2247</v>
      </c>
      <c r="B336" s="1850" t="s">
        <v>16</v>
      </c>
      <c r="C336" s="1850" t="s">
        <v>3020</v>
      </c>
      <c r="D336" s="1850" t="s">
        <v>3021</v>
      </c>
      <c r="E336" s="1850" t="s">
        <v>3022</v>
      </c>
      <c r="F336" s="1850" t="s">
        <v>2835</v>
      </c>
      <c r="G336" s="1850" t="s">
        <v>22</v>
      </c>
      <c r="H336" s="1850" t="s">
        <v>22</v>
      </c>
      <c r="I336" s="1850" t="s">
        <v>854</v>
      </c>
    </row>
    <row customHeight="1" ht="11.25">
      <c r="A337" s="1850" t="s">
        <v>2247</v>
      </c>
      <c r="B337" s="1850" t="s">
        <v>16</v>
      </c>
      <c r="C337" s="1850" t="s">
        <v>3023</v>
      </c>
      <c r="D337" s="1850" t="s">
        <v>3024</v>
      </c>
      <c r="E337" s="1850" t="s">
        <v>3025</v>
      </c>
      <c r="F337" s="1850" t="s">
        <v>2445</v>
      </c>
      <c r="G337" s="1850" t="s">
        <v>22</v>
      </c>
      <c r="H337" s="1850" t="s">
        <v>22</v>
      </c>
      <c r="I337" s="1850" t="s">
        <v>854</v>
      </c>
    </row>
    <row customHeight="1" ht="11.25">
      <c r="A338" s="1850" t="s">
        <v>2247</v>
      </c>
      <c r="B338" s="1850" t="s">
        <v>16</v>
      </c>
      <c r="C338" s="1850" t="s">
        <v>3026</v>
      </c>
      <c r="D338" s="1850" t="s">
        <v>3027</v>
      </c>
      <c r="E338" s="1850" t="s">
        <v>3028</v>
      </c>
      <c r="F338" s="1850" t="s">
        <v>2420</v>
      </c>
      <c r="G338" s="1850" t="s">
        <v>22</v>
      </c>
      <c r="H338" s="1850" t="s">
        <v>22</v>
      </c>
      <c r="I338" s="1850" t="s">
        <v>854</v>
      </c>
    </row>
    <row customHeight="1" ht="11.25">
      <c r="A339" s="1850" t="s">
        <v>2247</v>
      </c>
      <c r="B339" s="1850" t="s">
        <v>16</v>
      </c>
      <c r="C339" s="1850" t="s">
        <v>3029</v>
      </c>
      <c r="D339" s="1850" t="s">
        <v>3030</v>
      </c>
      <c r="E339" s="1850" t="s">
        <v>3031</v>
      </c>
      <c r="F339" s="1850" t="s">
        <v>2445</v>
      </c>
      <c r="G339" s="1850" t="s">
        <v>22</v>
      </c>
      <c r="H339" s="1850" t="s">
        <v>22</v>
      </c>
      <c r="I339" s="1850" t="s">
        <v>854</v>
      </c>
    </row>
    <row customHeight="1" ht="11.25">
      <c r="A340" s="1850" t="s">
        <v>2247</v>
      </c>
      <c r="B340" s="1850" t="s">
        <v>16</v>
      </c>
      <c r="C340" s="1850" t="s">
        <v>3032</v>
      </c>
      <c r="D340" s="1850" t="s">
        <v>3033</v>
      </c>
      <c r="E340" s="1850" t="s">
        <v>3034</v>
      </c>
      <c r="F340" s="1850" t="s">
        <v>2445</v>
      </c>
      <c r="G340" s="1850" t="s">
        <v>22</v>
      </c>
      <c r="H340" s="1850" t="s">
        <v>22</v>
      </c>
      <c r="I340" s="1850" t="s">
        <v>854</v>
      </c>
    </row>
    <row customHeight="1" ht="11.25">
      <c r="A341" s="1850" t="s">
        <v>2247</v>
      </c>
      <c r="B341" s="1850" t="s">
        <v>16</v>
      </c>
      <c r="C341" s="1850" t="s">
        <v>22</v>
      </c>
      <c r="D341" s="1850" t="s">
        <v>2594</v>
      </c>
      <c r="E341" s="1850" t="s">
        <v>2595</v>
      </c>
      <c r="F341" s="1850" t="s">
        <v>2258</v>
      </c>
      <c r="G341" s="1850" t="s">
        <v>22</v>
      </c>
      <c r="H341" s="1850" t="s">
        <v>22</v>
      </c>
      <c r="I341" s="1850" t="s">
        <v>854</v>
      </c>
    </row>
    <row customHeight="1" ht="11.25">
      <c r="A342" s="1850" t="s">
        <v>2247</v>
      </c>
      <c r="B342" s="1850" t="s">
        <v>16</v>
      </c>
      <c r="C342" s="1850" t="s">
        <v>3035</v>
      </c>
      <c r="D342" s="1850" t="s">
        <v>3036</v>
      </c>
      <c r="E342" s="1850" t="s">
        <v>3037</v>
      </c>
      <c r="F342" s="1850" t="s">
        <v>2352</v>
      </c>
      <c r="G342" s="1850" t="s">
        <v>22</v>
      </c>
      <c r="H342" s="1850" t="s">
        <v>22</v>
      </c>
      <c r="I342" s="1850" t="s">
        <v>854</v>
      </c>
    </row>
    <row customHeight="1" ht="11.25">
      <c r="A343" s="1850" t="s">
        <v>2247</v>
      </c>
      <c r="B343" s="1850" t="s">
        <v>16</v>
      </c>
      <c r="C343" s="1850" t="s">
        <v>3038</v>
      </c>
      <c r="D343" s="1850" t="s">
        <v>3039</v>
      </c>
      <c r="E343" s="1850" t="s">
        <v>3040</v>
      </c>
      <c r="F343" s="1850" t="s">
        <v>2277</v>
      </c>
      <c r="G343" s="1850" t="s">
        <v>22</v>
      </c>
      <c r="H343" s="1850" t="s">
        <v>22</v>
      </c>
      <c r="I343" s="1850" t="s">
        <v>854</v>
      </c>
    </row>
    <row customHeight="1" ht="11.25">
      <c r="A344" s="1850" t="s">
        <v>2247</v>
      </c>
      <c r="B344" s="1850" t="s">
        <v>16</v>
      </c>
      <c r="C344" s="1850" t="s">
        <v>2603</v>
      </c>
      <c r="D344" s="1850" t="s">
        <v>2604</v>
      </c>
      <c r="E344" s="1850" t="s">
        <v>2605</v>
      </c>
      <c r="F344" s="1850" t="s">
        <v>2606</v>
      </c>
      <c r="G344" s="1850" t="s">
        <v>22</v>
      </c>
      <c r="H344" s="1850" t="s">
        <v>22</v>
      </c>
      <c r="I344" s="1850" t="s">
        <v>854</v>
      </c>
    </row>
    <row customHeight="1" ht="11.25">
      <c r="A345" s="1850" t="s">
        <v>2247</v>
      </c>
      <c r="B345" s="1850" t="s">
        <v>16</v>
      </c>
      <c r="C345" s="1850" t="s">
        <v>2607</v>
      </c>
      <c r="D345" s="1850" t="s">
        <v>2608</v>
      </c>
      <c r="E345" s="1850" t="s">
        <v>2609</v>
      </c>
      <c r="F345" s="1850" t="s">
        <v>2372</v>
      </c>
      <c r="G345" s="1850" t="s">
        <v>22</v>
      </c>
      <c r="H345" s="1850" t="s">
        <v>22</v>
      </c>
      <c r="I345" s="1850" t="s">
        <v>854</v>
      </c>
    </row>
    <row customHeight="1" ht="11.25">
      <c r="A346" s="1850" t="s">
        <v>2247</v>
      </c>
      <c r="B346" s="1850" t="s">
        <v>16</v>
      </c>
      <c r="C346" s="1850" t="s">
        <v>2610</v>
      </c>
      <c r="D346" s="1850" t="s">
        <v>2611</v>
      </c>
      <c r="E346" s="1850" t="s">
        <v>2612</v>
      </c>
      <c r="F346" s="1850" t="s">
        <v>2277</v>
      </c>
      <c r="G346" s="1850" t="s">
        <v>22</v>
      </c>
      <c r="H346" s="1850" t="s">
        <v>22</v>
      </c>
      <c r="I346" s="1850" t="s">
        <v>854</v>
      </c>
    </row>
    <row customHeight="1" ht="11.25">
      <c r="A347" s="1850" t="s">
        <v>2247</v>
      </c>
      <c r="B347" s="1850" t="s">
        <v>16</v>
      </c>
      <c r="C347" s="1850" t="s">
        <v>2625</v>
      </c>
      <c r="D347" s="1850" t="s">
        <v>2626</v>
      </c>
      <c r="E347" s="1850" t="s">
        <v>2627</v>
      </c>
      <c r="F347" s="1850" t="s">
        <v>2628</v>
      </c>
      <c r="G347" s="1850" t="s">
        <v>22</v>
      </c>
      <c r="H347" s="1850" t="s">
        <v>22</v>
      </c>
      <c r="I347" s="1850" t="s">
        <v>854</v>
      </c>
    </row>
    <row customHeight="1" ht="11.25">
      <c r="A348" s="1850" t="s">
        <v>2247</v>
      </c>
      <c r="B348" s="1850" t="s">
        <v>16</v>
      </c>
      <c r="C348" s="1850" t="s">
        <v>3041</v>
      </c>
      <c r="D348" s="1850" t="s">
        <v>3042</v>
      </c>
      <c r="E348" s="1850" t="s">
        <v>2308</v>
      </c>
      <c r="F348" s="1850" t="s">
        <v>3043</v>
      </c>
      <c r="G348" s="1850" t="s">
        <v>22</v>
      </c>
      <c r="H348" s="1850" t="s">
        <v>22</v>
      </c>
      <c r="I348" s="1850" t="s">
        <v>854</v>
      </c>
    </row>
    <row customHeight="1" ht="11.25">
      <c r="A349" s="1850" t="s">
        <v>2247</v>
      </c>
      <c r="B349" s="1850" t="s">
        <v>16</v>
      </c>
      <c r="C349" s="1850" t="s">
        <v>3044</v>
      </c>
      <c r="D349" s="1850" t="s">
        <v>3045</v>
      </c>
      <c r="E349" s="1850" t="s">
        <v>2308</v>
      </c>
      <c r="F349" s="1850" t="s">
        <v>3046</v>
      </c>
      <c r="G349" s="1850" t="s">
        <v>22</v>
      </c>
      <c r="H349" s="1850" t="s">
        <v>22</v>
      </c>
      <c r="I349" s="1850" t="s">
        <v>854</v>
      </c>
    </row>
    <row customHeight="1" ht="11.25">
      <c r="A350" s="1850" t="s">
        <v>2247</v>
      </c>
      <c r="B350" s="1850" t="s">
        <v>16</v>
      </c>
      <c r="C350" s="1850" t="s">
        <v>2248</v>
      </c>
      <c r="D350" s="1850" t="s">
        <v>2249</v>
      </c>
      <c r="E350" s="1850" t="s">
        <v>2250</v>
      </c>
      <c r="F350" s="1850" t="s">
        <v>2251</v>
      </c>
      <c r="G350" s="1850" t="s">
        <v>2252</v>
      </c>
      <c r="H350" s="1850" t="s">
        <v>22</v>
      </c>
      <c r="I350" s="1850" t="s">
        <v>907</v>
      </c>
    </row>
    <row customHeight="1" ht="11.25">
      <c r="A351" s="1850" t="s">
        <v>2247</v>
      </c>
      <c r="B351" s="1850" t="s">
        <v>16</v>
      </c>
      <c r="C351" s="1850" t="s">
        <v>2253</v>
      </c>
      <c r="D351" s="1850" t="s">
        <v>2249</v>
      </c>
      <c r="E351" s="1850" t="s">
        <v>2250</v>
      </c>
      <c r="F351" s="1850" t="s">
        <v>2254</v>
      </c>
      <c r="G351" s="1850" t="s">
        <v>22</v>
      </c>
      <c r="H351" s="1850" t="s">
        <v>22</v>
      </c>
      <c r="I351" s="1850" t="s">
        <v>907</v>
      </c>
    </row>
    <row customHeight="1" ht="11.25">
      <c r="A352" s="1850" t="s">
        <v>2247</v>
      </c>
      <c r="B352" s="1850" t="s">
        <v>16</v>
      </c>
      <c r="C352" s="1850" t="s">
        <v>2629</v>
      </c>
      <c r="D352" s="1850" t="s">
        <v>2630</v>
      </c>
      <c r="E352" s="1850" t="s">
        <v>2631</v>
      </c>
      <c r="F352" s="1850" t="s">
        <v>2445</v>
      </c>
      <c r="G352" s="1850" t="s">
        <v>22</v>
      </c>
      <c r="H352" s="1850" t="s">
        <v>22</v>
      </c>
      <c r="I352" s="1850" t="s">
        <v>907</v>
      </c>
    </row>
    <row customHeight="1" ht="11.25">
      <c r="A353" s="1850" t="s">
        <v>2247</v>
      </c>
      <c r="B353" s="1850" t="s">
        <v>16</v>
      </c>
      <c r="C353" s="1850" t="s">
        <v>2278</v>
      </c>
      <c r="D353" s="1850" t="s">
        <v>2279</v>
      </c>
      <c r="E353" s="1850" t="s">
        <v>2264</v>
      </c>
      <c r="F353" s="1850" t="s">
        <v>2280</v>
      </c>
      <c r="G353" s="1850" t="s">
        <v>22</v>
      </c>
      <c r="H353" s="1850" t="s">
        <v>22</v>
      </c>
      <c r="I353" s="1850" t="s">
        <v>907</v>
      </c>
    </row>
    <row customHeight="1" ht="11.25">
      <c r="A354" s="1850" t="s">
        <v>2247</v>
      </c>
      <c r="B354" s="1850" t="s">
        <v>16</v>
      </c>
      <c r="C354" s="1850" t="s">
        <v>2632</v>
      </c>
      <c r="D354" s="1850" t="s">
        <v>2633</v>
      </c>
      <c r="E354" s="1850" t="s">
        <v>2634</v>
      </c>
      <c r="F354" s="1850" t="s">
        <v>2312</v>
      </c>
      <c r="G354" s="1850" t="s">
        <v>22</v>
      </c>
      <c r="H354" s="1850" t="s">
        <v>22</v>
      </c>
      <c r="I354" s="1850" t="s">
        <v>907</v>
      </c>
    </row>
    <row customHeight="1" ht="11.25">
      <c r="A355" s="1850" t="s">
        <v>2247</v>
      </c>
      <c r="B355" s="1850" t="s">
        <v>16</v>
      </c>
      <c r="C355" s="1850" t="s">
        <v>3047</v>
      </c>
      <c r="D355" s="1850" t="s">
        <v>3048</v>
      </c>
      <c r="E355" s="1850" t="s">
        <v>3049</v>
      </c>
      <c r="F355" s="1850" t="s">
        <v>2345</v>
      </c>
      <c r="G355" s="1850" t="s">
        <v>22</v>
      </c>
      <c r="H355" s="1850" t="s">
        <v>22</v>
      </c>
      <c r="I355" s="1850" t="s">
        <v>907</v>
      </c>
    </row>
    <row customHeight="1" ht="11.25">
      <c r="A356" s="1850" t="s">
        <v>2247</v>
      </c>
      <c r="B356" s="1850" t="s">
        <v>16</v>
      </c>
      <c r="C356" s="1850" t="s">
        <v>2645</v>
      </c>
      <c r="D356" s="1850" t="s">
        <v>2646</v>
      </c>
      <c r="E356" s="1850" t="s">
        <v>2647</v>
      </c>
      <c r="F356" s="1850" t="s">
        <v>575</v>
      </c>
      <c r="G356" s="1850" t="s">
        <v>22</v>
      </c>
      <c r="H356" s="1850" t="s">
        <v>22</v>
      </c>
      <c r="I356" s="1850" t="s">
        <v>907</v>
      </c>
    </row>
    <row customHeight="1" ht="11.25">
      <c r="A357" s="1850" t="s">
        <v>2247</v>
      </c>
      <c r="B357" s="1850" t="s">
        <v>16</v>
      </c>
      <c r="C357" s="1850" t="s">
        <v>2651</v>
      </c>
      <c r="D357" s="1850" t="s">
        <v>2652</v>
      </c>
      <c r="E357" s="1850" t="s">
        <v>2653</v>
      </c>
      <c r="F357" s="1850" t="s">
        <v>575</v>
      </c>
      <c r="G357" s="1850" t="s">
        <v>2654</v>
      </c>
      <c r="H357" s="1850" t="s">
        <v>22</v>
      </c>
      <c r="I357" s="1850" t="s">
        <v>907</v>
      </c>
    </row>
    <row customHeight="1" ht="11.25">
      <c r="A358" s="1850" t="s">
        <v>2247</v>
      </c>
      <c r="B358" s="1850" t="s">
        <v>16</v>
      </c>
      <c r="C358" s="1850" t="s">
        <v>2302</v>
      </c>
      <c r="D358" s="1850" t="s">
        <v>2303</v>
      </c>
      <c r="E358" s="1850" t="s">
        <v>2304</v>
      </c>
      <c r="F358" s="1850" t="s">
        <v>2305</v>
      </c>
      <c r="G358" s="1850" t="s">
        <v>22</v>
      </c>
      <c r="H358" s="1850" t="s">
        <v>22</v>
      </c>
      <c r="I358" s="1850" t="s">
        <v>907</v>
      </c>
    </row>
    <row customHeight="1" ht="11.25">
      <c r="A359" s="1850" t="s">
        <v>2247</v>
      </c>
      <c r="B359" s="1850" t="s">
        <v>16</v>
      </c>
      <c r="C359" s="1850" t="s">
        <v>2306</v>
      </c>
      <c r="D359" s="1850" t="s">
        <v>2307</v>
      </c>
      <c r="E359" s="1850" t="s">
        <v>2308</v>
      </c>
      <c r="F359" s="1850" t="s">
        <v>2309</v>
      </c>
      <c r="G359" s="1850" t="s">
        <v>22</v>
      </c>
      <c r="H359" s="1850" t="s">
        <v>22</v>
      </c>
      <c r="I359" s="1850" t="s">
        <v>907</v>
      </c>
    </row>
    <row customHeight="1" ht="11.25">
      <c r="A360" s="1850" t="s">
        <v>2247</v>
      </c>
      <c r="B360" s="1850" t="s">
        <v>16</v>
      </c>
      <c r="C360" s="1850" t="s">
        <v>2310</v>
      </c>
      <c r="D360" s="1850" t="s">
        <v>2311</v>
      </c>
      <c r="E360" s="1850" t="s">
        <v>2304</v>
      </c>
      <c r="F360" s="1850" t="s">
        <v>2312</v>
      </c>
      <c r="G360" s="1850" t="s">
        <v>22</v>
      </c>
      <c r="H360" s="1850" t="s">
        <v>22</v>
      </c>
      <c r="I360" s="1850" t="s">
        <v>907</v>
      </c>
    </row>
    <row customHeight="1" ht="11.25">
      <c r="A361" s="1850" t="s">
        <v>2247</v>
      </c>
      <c r="B361" s="1850" t="s">
        <v>16</v>
      </c>
      <c r="C361" s="1850" t="s">
        <v>2316</v>
      </c>
      <c r="D361" s="1850" t="s">
        <v>2317</v>
      </c>
      <c r="E361" s="1850" t="s">
        <v>2304</v>
      </c>
      <c r="F361" s="1850" t="s">
        <v>2318</v>
      </c>
      <c r="G361" s="1850" t="s">
        <v>22</v>
      </c>
      <c r="H361" s="1850" t="s">
        <v>22</v>
      </c>
      <c r="I361" s="1850" t="s">
        <v>907</v>
      </c>
    </row>
    <row customHeight="1" ht="11.25">
      <c r="A362" s="1850" t="s">
        <v>2247</v>
      </c>
      <c r="B362" s="1850" t="s">
        <v>16</v>
      </c>
      <c r="C362" s="1850" t="s">
        <v>2325</v>
      </c>
      <c r="D362" s="1850" t="s">
        <v>2326</v>
      </c>
      <c r="E362" s="1850" t="s">
        <v>2327</v>
      </c>
      <c r="F362" s="1850" t="s">
        <v>2328</v>
      </c>
      <c r="G362" s="1850" t="s">
        <v>22</v>
      </c>
      <c r="H362" s="1850" t="s">
        <v>22</v>
      </c>
      <c r="I362" s="1850" t="s">
        <v>907</v>
      </c>
    </row>
    <row customHeight="1" ht="11.25">
      <c r="A363" s="1850" t="s">
        <v>2247</v>
      </c>
      <c r="B363" s="1850" t="s">
        <v>16</v>
      </c>
      <c r="C363" s="1850" t="s">
        <v>22</v>
      </c>
      <c r="D363" s="1850" t="s">
        <v>2340</v>
      </c>
      <c r="E363" s="1850" t="s">
        <v>2341</v>
      </c>
      <c r="F363" s="1850" t="s">
        <v>2277</v>
      </c>
      <c r="G363" s="1850" t="s">
        <v>22</v>
      </c>
      <c r="H363" s="1850" t="s">
        <v>22</v>
      </c>
      <c r="I363" s="1850" t="s">
        <v>907</v>
      </c>
    </row>
    <row customHeight="1" ht="11.25">
      <c r="A364" s="1850" t="s">
        <v>2247</v>
      </c>
      <c r="B364" s="1850" t="s">
        <v>16</v>
      </c>
      <c r="C364" s="1850" t="s">
        <v>2668</v>
      </c>
      <c r="D364" s="1850" t="s">
        <v>2669</v>
      </c>
      <c r="E364" s="1850" t="s">
        <v>2670</v>
      </c>
      <c r="F364" s="1850" t="s">
        <v>2376</v>
      </c>
      <c r="G364" s="1850" t="s">
        <v>22</v>
      </c>
      <c r="H364" s="1850" t="s">
        <v>22</v>
      </c>
      <c r="I364" s="1850" t="s">
        <v>907</v>
      </c>
    </row>
    <row customHeight="1" ht="11.25">
      <c r="A365" s="1850" t="s">
        <v>2247</v>
      </c>
      <c r="B365" s="1850" t="s">
        <v>16</v>
      </c>
      <c r="C365" s="1850" t="s">
        <v>2671</v>
      </c>
      <c r="D365" s="1850" t="s">
        <v>2669</v>
      </c>
      <c r="E365" s="1850" t="s">
        <v>2672</v>
      </c>
      <c r="F365" s="1850" t="s">
        <v>2363</v>
      </c>
      <c r="G365" s="1850" t="s">
        <v>22</v>
      </c>
      <c r="H365" s="1850" t="s">
        <v>22</v>
      </c>
      <c r="I365" s="1850" t="s">
        <v>907</v>
      </c>
    </row>
    <row customHeight="1" ht="11.25">
      <c r="A366" s="1850" t="s">
        <v>2247</v>
      </c>
      <c r="B366" s="1850" t="s">
        <v>16</v>
      </c>
      <c r="C366" s="1850" t="s">
        <v>2676</v>
      </c>
      <c r="D366" s="1850" t="s">
        <v>2677</v>
      </c>
      <c r="E366" s="1850" t="s">
        <v>2678</v>
      </c>
      <c r="F366" s="1850" t="s">
        <v>2339</v>
      </c>
      <c r="G366" s="1850" t="s">
        <v>22</v>
      </c>
      <c r="H366" s="1850" t="s">
        <v>22</v>
      </c>
      <c r="I366" s="1850" t="s">
        <v>907</v>
      </c>
    </row>
    <row customHeight="1" ht="11.25">
      <c r="A367" s="1850" t="s">
        <v>2247</v>
      </c>
      <c r="B367" s="1850" t="s">
        <v>16</v>
      </c>
      <c r="C367" s="1850" t="s">
        <v>2679</v>
      </c>
      <c r="D367" s="1850" t="s">
        <v>2680</v>
      </c>
      <c r="E367" s="1850" t="s">
        <v>2681</v>
      </c>
      <c r="F367" s="1850" t="s">
        <v>2345</v>
      </c>
      <c r="G367" s="1850" t="s">
        <v>22</v>
      </c>
      <c r="H367" s="1850" t="s">
        <v>22</v>
      </c>
      <c r="I367" s="1850" t="s">
        <v>907</v>
      </c>
    </row>
    <row customHeight="1" ht="11.25">
      <c r="A368" s="1850" t="s">
        <v>2247</v>
      </c>
      <c r="B368" s="1850" t="s">
        <v>16</v>
      </c>
      <c r="C368" s="1850" t="s">
        <v>2342</v>
      </c>
      <c r="D368" s="1850" t="s">
        <v>2343</v>
      </c>
      <c r="E368" s="1850" t="s">
        <v>2344</v>
      </c>
      <c r="F368" s="1850" t="s">
        <v>2345</v>
      </c>
      <c r="G368" s="1850" t="s">
        <v>22</v>
      </c>
      <c r="H368" s="1850" t="s">
        <v>22</v>
      </c>
      <c r="I368" s="1850" t="s">
        <v>907</v>
      </c>
    </row>
    <row customHeight="1" ht="11.25">
      <c r="A369" s="1850" t="s">
        <v>2247</v>
      </c>
      <c r="B369" s="1850" t="s">
        <v>16</v>
      </c>
      <c r="C369" s="1850" t="s">
        <v>2682</v>
      </c>
      <c r="D369" s="1850" t="s">
        <v>2683</v>
      </c>
      <c r="E369" s="1850" t="s">
        <v>2684</v>
      </c>
      <c r="F369" s="1850" t="s">
        <v>2685</v>
      </c>
      <c r="G369" s="1850" t="s">
        <v>22</v>
      </c>
      <c r="H369" s="1850" t="s">
        <v>22</v>
      </c>
      <c r="I369" s="1850" t="s">
        <v>907</v>
      </c>
    </row>
    <row customHeight="1" ht="11.25">
      <c r="A370" s="1850" t="s">
        <v>2247</v>
      </c>
      <c r="B370" s="1850" t="s">
        <v>16</v>
      </c>
      <c r="C370" s="1850" t="s">
        <v>2346</v>
      </c>
      <c r="D370" s="1850" t="s">
        <v>2347</v>
      </c>
      <c r="E370" s="1850" t="s">
        <v>2348</v>
      </c>
      <c r="F370" s="1850" t="s">
        <v>2345</v>
      </c>
      <c r="G370" s="1850" t="s">
        <v>22</v>
      </c>
      <c r="H370" s="1850" t="s">
        <v>22</v>
      </c>
      <c r="I370" s="1850" t="s">
        <v>907</v>
      </c>
    </row>
    <row customHeight="1" ht="11.25">
      <c r="A371" s="1850" t="s">
        <v>2247</v>
      </c>
      <c r="B371" s="1850" t="s">
        <v>16</v>
      </c>
      <c r="C371" s="1850" t="s">
        <v>2349</v>
      </c>
      <c r="D371" s="1850" t="s">
        <v>2350</v>
      </c>
      <c r="E371" s="1850" t="s">
        <v>2351</v>
      </c>
      <c r="F371" s="1850" t="s">
        <v>2352</v>
      </c>
      <c r="G371" s="1850" t="s">
        <v>22</v>
      </c>
      <c r="H371" s="1850" t="s">
        <v>22</v>
      </c>
      <c r="I371" s="1850" t="s">
        <v>907</v>
      </c>
    </row>
    <row customHeight="1" ht="11.25">
      <c r="A372" s="1850" t="s">
        <v>2247</v>
      </c>
      <c r="B372" s="1850" t="s">
        <v>16</v>
      </c>
      <c r="C372" s="1850" t="s">
        <v>2353</v>
      </c>
      <c r="D372" s="1850" t="s">
        <v>2354</v>
      </c>
      <c r="E372" s="1850" t="s">
        <v>2355</v>
      </c>
      <c r="F372" s="1850" t="s">
        <v>2339</v>
      </c>
      <c r="G372" s="1850" t="s">
        <v>22</v>
      </c>
      <c r="H372" s="1850" t="s">
        <v>22</v>
      </c>
      <c r="I372" s="1850" t="s">
        <v>907</v>
      </c>
    </row>
    <row customHeight="1" ht="11.25">
      <c r="A373" s="1850" t="s">
        <v>2247</v>
      </c>
      <c r="B373" s="1850" t="s">
        <v>16</v>
      </c>
      <c r="C373" s="1850" t="s">
        <v>2694</v>
      </c>
      <c r="D373" s="1850" t="s">
        <v>2695</v>
      </c>
      <c r="E373" s="1850" t="s">
        <v>2696</v>
      </c>
      <c r="F373" s="1850" t="s">
        <v>2335</v>
      </c>
      <c r="G373" s="1850" t="s">
        <v>22</v>
      </c>
      <c r="H373" s="1850" t="s">
        <v>22</v>
      </c>
      <c r="I373" s="1850" t="s">
        <v>907</v>
      </c>
    </row>
    <row customHeight="1" ht="11.25">
      <c r="A374" s="1850" t="s">
        <v>2247</v>
      </c>
      <c r="B374" s="1850" t="s">
        <v>16</v>
      </c>
      <c r="C374" s="1850" t="s">
        <v>2700</v>
      </c>
      <c r="D374" s="1850" t="s">
        <v>2701</v>
      </c>
      <c r="E374" s="1850" t="s">
        <v>2702</v>
      </c>
      <c r="F374" s="1850" t="s">
        <v>2703</v>
      </c>
      <c r="G374" s="1850" t="s">
        <v>22</v>
      </c>
      <c r="H374" s="1850" t="s">
        <v>22</v>
      </c>
      <c r="I374" s="1850" t="s">
        <v>907</v>
      </c>
    </row>
    <row customHeight="1" ht="11.25">
      <c r="A375" s="1850" t="s">
        <v>2247</v>
      </c>
      <c r="B375" s="1850" t="s">
        <v>16</v>
      </c>
      <c r="C375" s="1850" t="s">
        <v>2707</v>
      </c>
      <c r="D375" s="1850" t="s">
        <v>2708</v>
      </c>
      <c r="E375" s="1850" t="s">
        <v>2709</v>
      </c>
      <c r="F375" s="1850" t="s">
        <v>2335</v>
      </c>
      <c r="G375" s="1850" t="s">
        <v>2710</v>
      </c>
      <c r="H375" s="1850" t="s">
        <v>22</v>
      </c>
      <c r="I375" s="1850" t="s">
        <v>907</v>
      </c>
    </row>
    <row customHeight="1" ht="11.25">
      <c r="A376" s="1850" t="s">
        <v>2247</v>
      </c>
      <c r="B376" s="1850" t="s">
        <v>16</v>
      </c>
      <c r="C376" s="1850" t="s">
        <v>2711</v>
      </c>
      <c r="D376" s="1850" t="s">
        <v>2712</v>
      </c>
      <c r="E376" s="1850" t="s">
        <v>2713</v>
      </c>
      <c r="F376" s="1850" t="s">
        <v>2345</v>
      </c>
      <c r="G376" s="1850" t="s">
        <v>2714</v>
      </c>
      <c r="H376" s="1850" t="s">
        <v>22</v>
      </c>
      <c r="I376" s="1850" t="s">
        <v>907</v>
      </c>
    </row>
    <row customHeight="1" ht="11.25">
      <c r="A377" s="1850" t="s">
        <v>2247</v>
      </c>
      <c r="B377" s="1850" t="s">
        <v>16</v>
      </c>
      <c r="C377" s="1850" t="s">
        <v>2380</v>
      </c>
      <c r="D377" s="1850" t="s">
        <v>2381</v>
      </c>
      <c r="E377" s="1850" t="s">
        <v>2382</v>
      </c>
      <c r="F377" s="1850" t="s">
        <v>2345</v>
      </c>
      <c r="G377" s="1850" t="s">
        <v>22</v>
      </c>
      <c r="H377" s="1850" t="s">
        <v>22</v>
      </c>
      <c r="I377" s="1850" t="s">
        <v>907</v>
      </c>
    </row>
    <row customHeight="1" ht="11.25">
      <c r="A378" s="1850" t="s">
        <v>2247</v>
      </c>
      <c r="B378" s="1850" t="s">
        <v>16</v>
      </c>
      <c r="C378" s="1850" t="s">
        <v>2387</v>
      </c>
      <c r="D378" s="1850" t="s">
        <v>2388</v>
      </c>
      <c r="E378" s="1850" t="s">
        <v>2389</v>
      </c>
      <c r="F378" s="1850" t="s">
        <v>2328</v>
      </c>
      <c r="G378" s="1850" t="s">
        <v>22</v>
      </c>
      <c r="H378" s="1850" t="s">
        <v>22</v>
      </c>
      <c r="I378" s="1850" t="s">
        <v>907</v>
      </c>
    </row>
    <row customHeight="1" ht="11.25">
      <c r="A379" s="1850" t="s">
        <v>2247</v>
      </c>
      <c r="B379" s="1850" t="s">
        <v>16</v>
      </c>
      <c r="C379" s="1850" t="s">
        <v>2390</v>
      </c>
      <c r="D379" s="1850" t="s">
        <v>2391</v>
      </c>
      <c r="E379" s="1850" t="s">
        <v>2392</v>
      </c>
      <c r="F379" s="1850" t="s">
        <v>2328</v>
      </c>
      <c r="G379" s="1850" t="s">
        <v>22</v>
      </c>
      <c r="H379" s="1850" t="s">
        <v>22</v>
      </c>
      <c r="I379" s="1850" t="s">
        <v>907</v>
      </c>
    </row>
    <row customHeight="1" ht="11.25">
      <c r="A380" s="1850" t="s">
        <v>2247</v>
      </c>
      <c r="B380" s="1850" t="s">
        <v>16</v>
      </c>
      <c r="C380" s="1850" t="s">
        <v>2750</v>
      </c>
      <c r="D380" s="1850" t="s">
        <v>2751</v>
      </c>
      <c r="E380" s="1850" t="s">
        <v>2752</v>
      </c>
      <c r="F380" s="1850" t="s">
        <v>2372</v>
      </c>
      <c r="G380" s="1850" t="s">
        <v>22</v>
      </c>
      <c r="H380" s="1850" t="s">
        <v>22</v>
      </c>
      <c r="I380" s="1850" t="s">
        <v>907</v>
      </c>
    </row>
    <row customHeight="1" ht="11.25">
      <c r="A381" s="1850" t="s">
        <v>2247</v>
      </c>
      <c r="B381" s="1850" t="s">
        <v>16</v>
      </c>
      <c r="C381" s="1850" t="s">
        <v>3050</v>
      </c>
      <c r="D381" s="1850" t="s">
        <v>3051</v>
      </c>
      <c r="E381" s="1850" t="s">
        <v>3052</v>
      </c>
      <c r="F381" s="1850" t="s">
        <v>2420</v>
      </c>
      <c r="G381" s="1850" t="s">
        <v>22</v>
      </c>
      <c r="H381" s="1850" t="s">
        <v>22</v>
      </c>
      <c r="I381" s="1850" t="s">
        <v>907</v>
      </c>
    </row>
    <row customHeight="1" ht="11.25">
      <c r="A382" s="1850" t="s">
        <v>2247</v>
      </c>
      <c r="B382" s="1850" t="s">
        <v>16</v>
      </c>
      <c r="C382" s="1850" t="s">
        <v>2393</v>
      </c>
      <c r="D382" s="1850" t="s">
        <v>2394</v>
      </c>
      <c r="E382" s="1850" t="s">
        <v>2395</v>
      </c>
      <c r="F382" s="1850" t="s">
        <v>2396</v>
      </c>
      <c r="G382" s="1850" t="s">
        <v>22</v>
      </c>
      <c r="H382" s="1850" t="s">
        <v>22</v>
      </c>
      <c r="I382" s="1850" t="s">
        <v>907</v>
      </c>
    </row>
    <row customHeight="1" ht="11.25">
      <c r="A383" s="1850" t="s">
        <v>2247</v>
      </c>
      <c r="B383" s="1850" t="s">
        <v>16</v>
      </c>
      <c r="C383" s="1850" t="s">
        <v>2767</v>
      </c>
      <c r="D383" s="1850" t="s">
        <v>2768</v>
      </c>
      <c r="E383" s="1850" t="s">
        <v>2769</v>
      </c>
      <c r="F383" s="1850" t="s">
        <v>2296</v>
      </c>
      <c r="G383" s="1850" t="s">
        <v>22</v>
      </c>
      <c r="H383" s="1850" t="s">
        <v>22</v>
      </c>
      <c r="I383" s="1850" t="s">
        <v>907</v>
      </c>
    </row>
    <row customHeight="1" ht="11.25">
      <c r="A384" s="1850" t="s">
        <v>2247</v>
      </c>
      <c r="B384" s="1850" t="s">
        <v>16</v>
      </c>
      <c r="C384" s="1850" t="s">
        <v>2401</v>
      </c>
      <c r="D384" s="1850" t="s">
        <v>2402</v>
      </c>
      <c r="E384" s="1850" t="s">
        <v>2403</v>
      </c>
      <c r="F384" s="1850" t="s">
        <v>2396</v>
      </c>
      <c r="G384" s="1850" t="s">
        <v>22</v>
      </c>
      <c r="H384" s="1850" t="s">
        <v>22</v>
      </c>
      <c r="I384" s="1850" t="s">
        <v>907</v>
      </c>
    </row>
    <row customHeight="1" ht="11.25">
      <c r="A385" s="1850" t="s">
        <v>2247</v>
      </c>
      <c r="B385" s="1850" t="s">
        <v>16</v>
      </c>
      <c r="C385" s="1850" t="s">
        <v>2404</v>
      </c>
      <c r="D385" s="1850" t="s">
        <v>2405</v>
      </c>
      <c r="E385" s="1850" t="s">
        <v>2406</v>
      </c>
      <c r="F385" s="1850" t="s">
        <v>2407</v>
      </c>
      <c r="G385" s="1850" t="s">
        <v>22</v>
      </c>
      <c r="H385" s="1850" t="s">
        <v>22</v>
      </c>
      <c r="I385" s="1850" t="s">
        <v>907</v>
      </c>
    </row>
    <row customHeight="1" ht="11.25">
      <c r="A386" s="1850" t="s">
        <v>2247</v>
      </c>
      <c r="B386" s="1850" t="s">
        <v>16</v>
      </c>
      <c r="C386" s="1850" t="s">
        <v>2408</v>
      </c>
      <c r="D386" s="1850" t="s">
        <v>2409</v>
      </c>
      <c r="E386" s="1850" t="s">
        <v>2410</v>
      </c>
      <c r="F386" s="1850" t="s">
        <v>2328</v>
      </c>
      <c r="G386" s="1850" t="s">
        <v>22</v>
      </c>
      <c r="H386" s="1850" t="s">
        <v>22</v>
      </c>
      <c r="I386" s="1850" t="s">
        <v>907</v>
      </c>
    </row>
    <row customHeight="1" ht="11.25">
      <c r="A387" s="1850" t="s">
        <v>2247</v>
      </c>
      <c r="B387" s="1850" t="s">
        <v>16</v>
      </c>
      <c r="C387" s="1850" t="s">
        <v>2787</v>
      </c>
      <c r="D387" s="1850" t="s">
        <v>2788</v>
      </c>
      <c r="E387" s="1850" t="s">
        <v>2789</v>
      </c>
      <c r="F387" s="1850" t="s">
        <v>2790</v>
      </c>
      <c r="G387" s="1850" t="s">
        <v>22</v>
      </c>
      <c r="H387" s="1850" t="s">
        <v>22</v>
      </c>
      <c r="I387" s="1850" t="s">
        <v>907</v>
      </c>
    </row>
    <row customHeight="1" ht="11.25">
      <c r="A388" s="1850" t="s">
        <v>2247</v>
      </c>
      <c r="B388" s="1850" t="s">
        <v>16</v>
      </c>
      <c r="C388" s="1850" t="s">
        <v>2411</v>
      </c>
      <c r="D388" s="1850" t="s">
        <v>2412</v>
      </c>
      <c r="E388" s="1850" t="s">
        <v>2413</v>
      </c>
      <c r="F388" s="1850" t="s">
        <v>2339</v>
      </c>
      <c r="G388" s="1850" t="s">
        <v>22</v>
      </c>
      <c r="H388" s="1850" t="s">
        <v>22</v>
      </c>
      <c r="I388" s="1850" t="s">
        <v>907</v>
      </c>
    </row>
    <row customHeight="1" ht="11.25">
      <c r="A389" s="1850" t="s">
        <v>2247</v>
      </c>
      <c r="B389" s="1850" t="s">
        <v>16</v>
      </c>
      <c r="C389" s="1850" t="s">
        <v>2417</v>
      </c>
      <c r="D389" s="1850" t="s">
        <v>2418</v>
      </c>
      <c r="E389" s="1850" t="s">
        <v>2419</v>
      </c>
      <c r="F389" s="1850" t="s">
        <v>2420</v>
      </c>
      <c r="G389" s="1850" t="s">
        <v>22</v>
      </c>
      <c r="H389" s="1850" t="s">
        <v>22</v>
      </c>
      <c r="I389" s="1850" t="s">
        <v>907</v>
      </c>
    </row>
    <row customHeight="1" ht="11.25">
      <c r="A390" s="1850" t="s">
        <v>2247</v>
      </c>
      <c r="B390" s="1850" t="s">
        <v>16</v>
      </c>
      <c r="C390" s="1850" t="s">
        <v>2424</v>
      </c>
      <c r="D390" s="1850" t="s">
        <v>2425</v>
      </c>
      <c r="E390" s="1850" t="s">
        <v>2426</v>
      </c>
      <c r="F390" s="1850" t="s">
        <v>2376</v>
      </c>
      <c r="G390" s="1850" t="s">
        <v>22</v>
      </c>
      <c r="H390" s="1850" t="s">
        <v>2427</v>
      </c>
      <c r="I390" s="1850" t="s">
        <v>907</v>
      </c>
    </row>
    <row customHeight="1" ht="11.25">
      <c r="A391" s="1850" t="s">
        <v>2247</v>
      </c>
      <c r="B391" s="1850" t="s">
        <v>16</v>
      </c>
      <c r="C391" s="1850" t="s">
        <v>2428</v>
      </c>
      <c r="D391" s="1850" t="s">
        <v>2429</v>
      </c>
      <c r="E391" s="1850" t="s">
        <v>2430</v>
      </c>
      <c r="F391" s="1850" t="s">
        <v>2328</v>
      </c>
      <c r="G391" s="1850" t="s">
        <v>22</v>
      </c>
      <c r="H391" s="1850" t="s">
        <v>22</v>
      </c>
      <c r="I391" s="1850" t="s">
        <v>907</v>
      </c>
    </row>
    <row customHeight="1" ht="11.25">
      <c r="A392" s="1850" t="s">
        <v>2247</v>
      </c>
      <c r="B392" s="1850" t="s">
        <v>16</v>
      </c>
      <c r="C392" s="1850" t="s">
        <v>2434</v>
      </c>
      <c r="D392" s="1850" t="s">
        <v>2435</v>
      </c>
      <c r="E392" s="1850" t="s">
        <v>2436</v>
      </c>
      <c r="F392" s="1850" t="s">
        <v>2328</v>
      </c>
      <c r="G392" s="1850" t="s">
        <v>2437</v>
      </c>
      <c r="H392" s="1850" t="s">
        <v>22</v>
      </c>
      <c r="I392" s="1850" t="s">
        <v>907</v>
      </c>
    </row>
    <row customHeight="1" ht="11.25">
      <c r="A393" s="1850" t="s">
        <v>2247</v>
      </c>
      <c r="B393" s="1850" t="s">
        <v>16</v>
      </c>
      <c r="C393" s="1850" t="s">
        <v>2842</v>
      </c>
      <c r="D393" s="1850" t="s">
        <v>2843</v>
      </c>
      <c r="E393" s="1850" t="s">
        <v>2844</v>
      </c>
      <c r="F393" s="1850" t="s">
        <v>2376</v>
      </c>
      <c r="G393" s="1850" t="s">
        <v>22</v>
      </c>
      <c r="H393" s="1850" t="s">
        <v>22</v>
      </c>
      <c r="I393" s="1850" t="s">
        <v>907</v>
      </c>
    </row>
    <row customHeight="1" ht="11.25">
      <c r="A394" s="1850" t="s">
        <v>2247</v>
      </c>
      <c r="B394" s="1850" t="s">
        <v>16</v>
      </c>
      <c r="C394" s="1850" t="s">
        <v>2446</v>
      </c>
      <c r="D394" s="1850" t="s">
        <v>2447</v>
      </c>
      <c r="E394" s="1850" t="s">
        <v>2448</v>
      </c>
      <c r="F394" s="1850" t="s">
        <v>2420</v>
      </c>
      <c r="G394" s="1850" t="s">
        <v>22</v>
      </c>
      <c r="H394" s="1850" t="s">
        <v>22</v>
      </c>
      <c r="I394" s="1850" t="s">
        <v>907</v>
      </c>
    </row>
    <row customHeight="1" ht="11.25">
      <c r="A395" s="1850" t="s">
        <v>2247</v>
      </c>
      <c r="B395" s="1850" t="s">
        <v>16</v>
      </c>
      <c r="C395" s="1850" t="s">
        <v>2452</v>
      </c>
      <c r="D395" s="1850" t="s">
        <v>2453</v>
      </c>
      <c r="E395" s="1850" t="s">
        <v>2454</v>
      </c>
      <c r="F395" s="1850" t="s">
        <v>2400</v>
      </c>
      <c r="G395" s="1850" t="s">
        <v>22</v>
      </c>
      <c r="H395" s="1850" t="s">
        <v>22</v>
      </c>
      <c r="I395" s="1850" t="s">
        <v>907</v>
      </c>
    </row>
    <row customHeight="1" ht="11.25">
      <c r="A396" s="1850" t="s">
        <v>2247</v>
      </c>
      <c r="B396" s="1850" t="s">
        <v>16</v>
      </c>
      <c r="C396" s="1850" t="s">
        <v>3053</v>
      </c>
      <c r="D396" s="1850" t="s">
        <v>3054</v>
      </c>
      <c r="E396" s="1850" t="s">
        <v>3055</v>
      </c>
      <c r="F396" s="1850" t="s">
        <v>2400</v>
      </c>
      <c r="G396" s="1850" t="s">
        <v>22</v>
      </c>
      <c r="H396" s="1850" t="s">
        <v>22</v>
      </c>
      <c r="I396" s="1850" t="s">
        <v>907</v>
      </c>
    </row>
    <row customHeight="1" ht="11.25">
      <c r="A397" s="1850" t="s">
        <v>2247</v>
      </c>
      <c r="B397" s="1850" t="s">
        <v>16</v>
      </c>
      <c r="C397" s="1850" t="s">
        <v>2863</v>
      </c>
      <c r="D397" s="1850" t="s">
        <v>2864</v>
      </c>
      <c r="E397" s="1850" t="s">
        <v>2865</v>
      </c>
      <c r="F397" s="1850" t="s">
        <v>2526</v>
      </c>
      <c r="G397" s="1850" t="s">
        <v>22</v>
      </c>
      <c r="H397" s="1850" t="s">
        <v>22</v>
      </c>
      <c r="I397" s="1850" t="s">
        <v>907</v>
      </c>
    </row>
    <row customHeight="1" ht="11.25">
      <c r="A398" s="1850" t="s">
        <v>2247</v>
      </c>
      <c r="B398" s="1850" t="s">
        <v>16</v>
      </c>
      <c r="C398" s="1850" t="s">
        <v>2870</v>
      </c>
      <c r="D398" s="1850" t="s">
        <v>2871</v>
      </c>
      <c r="E398" s="1850" t="s">
        <v>2872</v>
      </c>
      <c r="F398" s="1850" t="s">
        <v>2258</v>
      </c>
      <c r="G398" s="1850" t="s">
        <v>22</v>
      </c>
      <c r="H398" s="1850" t="s">
        <v>22</v>
      </c>
      <c r="I398" s="1850" t="s">
        <v>907</v>
      </c>
    </row>
    <row customHeight="1" ht="11.25">
      <c r="A399" s="1850" t="s">
        <v>2247</v>
      </c>
      <c r="B399" s="1850" t="s">
        <v>16</v>
      </c>
      <c r="C399" s="1850" t="s">
        <v>3056</v>
      </c>
      <c r="D399" s="1850" t="s">
        <v>3057</v>
      </c>
      <c r="E399" s="1850" t="s">
        <v>3058</v>
      </c>
      <c r="F399" s="1850" t="s">
        <v>51</v>
      </c>
      <c r="G399" s="1850" t="s">
        <v>22</v>
      </c>
      <c r="H399" s="1850" t="s">
        <v>22</v>
      </c>
      <c r="I399" s="1850" t="s">
        <v>907</v>
      </c>
    </row>
    <row customHeight="1" ht="11.25">
      <c r="A400" s="1850" t="s">
        <v>2247</v>
      </c>
      <c r="B400" s="1850" t="s">
        <v>16</v>
      </c>
      <c r="C400" s="1850" t="s">
        <v>2881</v>
      </c>
      <c r="D400" s="1850" t="s">
        <v>2465</v>
      </c>
      <c r="E400" s="1850" t="s">
        <v>2882</v>
      </c>
      <c r="F400" s="1850" t="s">
        <v>2368</v>
      </c>
      <c r="G400" s="1850" t="s">
        <v>22</v>
      </c>
      <c r="H400" s="1850" t="s">
        <v>22</v>
      </c>
      <c r="I400" s="1850" t="s">
        <v>907</v>
      </c>
    </row>
    <row customHeight="1" ht="11.25">
      <c r="A401" s="1850" t="s">
        <v>2247</v>
      </c>
      <c r="B401" s="1850" t="s">
        <v>16</v>
      </c>
      <c r="C401" s="1850" t="s">
        <v>2883</v>
      </c>
      <c r="D401" s="1850" t="s">
        <v>2465</v>
      </c>
      <c r="E401" s="1850" t="s">
        <v>2884</v>
      </c>
      <c r="F401" s="1850" t="s">
        <v>2445</v>
      </c>
      <c r="G401" s="1850" t="s">
        <v>22</v>
      </c>
      <c r="H401" s="1850" t="s">
        <v>22</v>
      </c>
      <c r="I401" s="1850" t="s">
        <v>907</v>
      </c>
    </row>
    <row customHeight="1" ht="11.25">
      <c r="A402" s="1850" t="s">
        <v>2247</v>
      </c>
      <c r="B402" s="1850" t="s">
        <v>16</v>
      </c>
      <c r="C402" s="1850" t="s">
        <v>2464</v>
      </c>
      <c r="D402" s="1850" t="s">
        <v>2465</v>
      </c>
      <c r="E402" s="1850" t="s">
        <v>2466</v>
      </c>
      <c r="F402" s="1850" t="s">
        <v>2328</v>
      </c>
      <c r="G402" s="1850" t="s">
        <v>22</v>
      </c>
      <c r="H402" s="1850" t="s">
        <v>22</v>
      </c>
      <c r="I402" s="1850" t="s">
        <v>907</v>
      </c>
    </row>
    <row customHeight="1" ht="11.25">
      <c r="A403" s="1850" t="s">
        <v>2247</v>
      </c>
      <c r="B403" s="1850" t="s">
        <v>16</v>
      </c>
      <c r="C403" s="1850" t="s">
        <v>2895</v>
      </c>
      <c r="D403" s="1850" t="s">
        <v>2896</v>
      </c>
      <c r="E403" s="1850" t="s">
        <v>2897</v>
      </c>
      <c r="F403" s="1850" t="s">
        <v>2284</v>
      </c>
      <c r="G403" s="1850" t="s">
        <v>22</v>
      </c>
      <c r="H403" s="1850" t="s">
        <v>22</v>
      </c>
      <c r="I403" s="1850" t="s">
        <v>907</v>
      </c>
    </row>
    <row customHeight="1" ht="11.25">
      <c r="A404" s="1850" t="s">
        <v>2247</v>
      </c>
      <c r="B404" s="1850" t="s">
        <v>16</v>
      </c>
      <c r="C404" s="1850" t="s">
        <v>2898</v>
      </c>
      <c r="D404" s="1850" t="s">
        <v>2899</v>
      </c>
      <c r="E404" s="1850" t="s">
        <v>2900</v>
      </c>
      <c r="F404" s="1850" t="s">
        <v>2420</v>
      </c>
      <c r="G404" s="1850" t="s">
        <v>22</v>
      </c>
      <c r="H404" s="1850" t="s">
        <v>22</v>
      </c>
      <c r="I404" s="1850" t="s">
        <v>907</v>
      </c>
    </row>
    <row customHeight="1" ht="11.25">
      <c r="A405" s="1850" t="s">
        <v>2247</v>
      </c>
      <c r="B405" s="1850" t="s">
        <v>16</v>
      </c>
      <c r="C405" s="1850" t="s">
        <v>2901</v>
      </c>
      <c r="D405" s="1850" t="s">
        <v>2902</v>
      </c>
      <c r="E405" s="1850" t="s">
        <v>2903</v>
      </c>
      <c r="F405" s="1850" t="s">
        <v>2526</v>
      </c>
      <c r="G405" s="1850" t="s">
        <v>22</v>
      </c>
      <c r="H405" s="1850" t="s">
        <v>22</v>
      </c>
      <c r="I405" s="1850" t="s">
        <v>907</v>
      </c>
    </row>
    <row customHeight="1" ht="11.25">
      <c r="A406" s="1850" t="s">
        <v>2247</v>
      </c>
      <c r="B406" s="1850" t="s">
        <v>16</v>
      </c>
      <c r="C406" s="1850" t="s">
        <v>2485</v>
      </c>
      <c r="D406" s="1850" t="s">
        <v>2486</v>
      </c>
      <c r="E406" s="1850" t="s">
        <v>2487</v>
      </c>
      <c r="F406" s="1850" t="s">
        <v>2328</v>
      </c>
      <c r="G406" s="1850" t="s">
        <v>22</v>
      </c>
      <c r="H406" s="1850" t="s">
        <v>22</v>
      </c>
      <c r="I406" s="1850" t="s">
        <v>907</v>
      </c>
    </row>
    <row customHeight="1" ht="11.25">
      <c r="A407" s="1850" t="s">
        <v>2247</v>
      </c>
      <c r="B407" s="1850" t="s">
        <v>16</v>
      </c>
      <c r="C407" s="1850" t="s">
        <v>3059</v>
      </c>
      <c r="D407" s="1850" t="s">
        <v>3060</v>
      </c>
      <c r="E407" s="1850" t="s">
        <v>3061</v>
      </c>
      <c r="F407" s="1850" t="s">
        <v>2400</v>
      </c>
      <c r="G407" s="1850" t="s">
        <v>22</v>
      </c>
      <c r="H407" s="1850" t="s">
        <v>22</v>
      </c>
      <c r="I407" s="1850" t="s">
        <v>907</v>
      </c>
    </row>
    <row customHeight="1" ht="11.25">
      <c r="A408" s="1850" t="s">
        <v>2247</v>
      </c>
      <c r="B408" s="1850" t="s">
        <v>16</v>
      </c>
      <c r="C408" s="1850" t="s">
        <v>2910</v>
      </c>
      <c r="D408" s="1850" t="s">
        <v>2911</v>
      </c>
      <c r="E408" s="1850" t="s">
        <v>2912</v>
      </c>
      <c r="F408" s="1850" t="s">
        <v>2555</v>
      </c>
      <c r="G408" s="1850" t="s">
        <v>22</v>
      </c>
      <c r="H408" s="1850" t="s">
        <v>22</v>
      </c>
      <c r="I408" s="1850" t="s">
        <v>907</v>
      </c>
    </row>
    <row customHeight="1" ht="11.25">
      <c r="A409" s="1850" t="s">
        <v>2247</v>
      </c>
      <c r="B409" s="1850" t="s">
        <v>16</v>
      </c>
      <c r="C409" s="1850" t="s">
        <v>2491</v>
      </c>
      <c r="D409" s="1850" t="s">
        <v>2492</v>
      </c>
      <c r="E409" s="1850" t="s">
        <v>2493</v>
      </c>
      <c r="F409" s="1850" t="s">
        <v>2335</v>
      </c>
      <c r="G409" s="1850" t="s">
        <v>22</v>
      </c>
      <c r="H409" s="1850" t="s">
        <v>22</v>
      </c>
      <c r="I409" s="1850" t="s">
        <v>907</v>
      </c>
    </row>
    <row customHeight="1" ht="11.25">
      <c r="A410" s="1850" t="s">
        <v>2247</v>
      </c>
      <c r="B410" s="1850" t="s">
        <v>16</v>
      </c>
      <c r="C410" s="1850" t="s">
        <v>3062</v>
      </c>
      <c r="D410" s="1850" t="s">
        <v>3063</v>
      </c>
      <c r="E410" s="1850" t="s">
        <v>3064</v>
      </c>
      <c r="F410" s="1850" t="s">
        <v>3065</v>
      </c>
      <c r="G410" s="1850" t="s">
        <v>22</v>
      </c>
      <c r="H410" s="1850" t="s">
        <v>22</v>
      </c>
      <c r="I410" s="1850" t="s">
        <v>907</v>
      </c>
    </row>
    <row customHeight="1" ht="11.25">
      <c r="A411" s="1850" t="s">
        <v>2247</v>
      </c>
      <c r="B411" s="1850" t="s">
        <v>16</v>
      </c>
      <c r="C411" s="1850" t="s">
        <v>3066</v>
      </c>
      <c r="D411" s="1850" t="s">
        <v>3067</v>
      </c>
      <c r="E411" s="1850" t="s">
        <v>3068</v>
      </c>
      <c r="F411" s="1850" t="s">
        <v>2555</v>
      </c>
      <c r="G411" s="1850" t="s">
        <v>22</v>
      </c>
      <c r="H411" s="1850" t="s">
        <v>22</v>
      </c>
      <c r="I411" s="1850" t="s">
        <v>907</v>
      </c>
    </row>
    <row customHeight="1" ht="11.25">
      <c r="A412" s="1850" t="s">
        <v>2247</v>
      </c>
      <c r="B412" s="1850" t="s">
        <v>16</v>
      </c>
      <c r="C412" s="1850" t="s">
        <v>3069</v>
      </c>
      <c r="D412" s="1850" t="s">
        <v>3070</v>
      </c>
      <c r="E412" s="1850" t="s">
        <v>3071</v>
      </c>
      <c r="F412" s="1850" t="s">
        <v>2284</v>
      </c>
      <c r="G412" s="1850" t="s">
        <v>22</v>
      </c>
      <c r="H412" s="1850" t="s">
        <v>22</v>
      </c>
      <c r="I412" s="1850" t="s">
        <v>907</v>
      </c>
    </row>
    <row customHeight="1" ht="11.25">
      <c r="A413" s="1850" t="s">
        <v>2247</v>
      </c>
      <c r="B413" s="1850" t="s">
        <v>16</v>
      </c>
      <c r="C413" s="1850" t="s">
        <v>2927</v>
      </c>
      <c r="D413" s="1850" t="s">
        <v>2928</v>
      </c>
      <c r="E413" s="1850" t="s">
        <v>2929</v>
      </c>
      <c r="F413" s="1850" t="s">
        <v>51</v>
      </c>
      <c r="G413" s="1850" t="s">
        <v>22</v>
      </c>
      <c r="H413" s="1850" t="s">
        <v>22</v>
      </c>
      <c r="I413" s="1850" t="s">
        <v>907</v>
      </c>
    </row>
    <row customHeight="1" ht="11.25">
      <c r="A414" s="1850" t="s">
        <v>2247</v>
      </c>
      <c r="B414" s="1850" t="s">
        <v>16</v>
      </c>
      <c r="C414" s="1850" t="s">
        <v>2930</v>
      </c>
      <c r="D414" s="1850" t="s">
        <v>2931</v>
      </c>
      <c r="E414" s="1850" t="s">
        <v>2932</v>
      </c>
      <c r="F414" s="1850" t="s">
        <v>2345</v>
      </c>
      <c r="G414" s="1850" t="s">
        <v>22</v>
      </c>
      <c r="H414" s="1850" t="s">
        <v>22</v>
      </c>
      <c r="I414" s="1850" t="s">
        <v>907</v>
      </c>
    </row>
    <row customHeight="1" ht="11.25">
      <c r="A415" s="1850" t="s">
        <v>2247</v>
      </c>
      <c r="B415" s="1850" t="s">
        <v>16</v>
      </c>
      <c r="C415" s="1850" t="s">
        <v>3072</v>
      </c>
      <c r="D415" s="1850" t="s">
        <v>3073</v>
      </c>
      <c r="E415" s="1850" t="s">
        <v>3074</v>
      </c>
      <c r="F415" s="1850" t="s">
        <v>2555</v>
      </c>
      <c r="G415" s="1850" t="s">
        <v>22</v>
      </c>
      <c r="H415" s="1850" t="s">
        <v>22</v>
      </c>
      <c r="I415" s="1850" t="s">
        <v>907</v>
      </c>
    </row>
    <row customHeight="1" ht="11.25">
      <c r="A416" s="1850" t="s">
        <v>2247</v>
      </c>
      <c r="B416" s="1850" t="s">
        <v>16</v>
      </c>
      <c r="C416" s="1850" t="s">
        <v>2939</v>
      </c>
      <c r="D416" s="1850" t="s">
        <v>2937</v>
      </c>
      <c r="E416" s="1850" t="s">
        <v>2940</v>
      </c>
      <c r="F416" s="1850" t="s">
        <v>2526</v>
      </c>
      <c r="G416" s="1850" t="s">
        <v>22</v>
      </c>
      <c r="H416" s="1850" t="s">
        <v>22</v>
      </c>
      <c r="I416" s="1850" t="s">
        <v>907</v>
      </c>
    </row>
    <row customHeight="1" ht="11.25">
      <c r="A417" s="1850" t="s">
        <v>2247</v>
      </c>
      <c r="B417" s="1850" t="s">
        <v>16</v>
      </c>
      <c r="C417" s="1850" t="s">
        <v>2950</v>
      </c>
      <c r="D417" s="1850" t="s">
        <v>2951</v>
      </c>
      <c r="E417" s="1850" t="s">
        <v>2952</v>
      </c>
      <c r="F417" s="1850" t="s">
        <v>2345</v>
      </c>
      <c r="G417" s="1850" t="s">
        <v>22</v>
      </c>
      <c r="H417" s="1850" t="s">
        <v>22</v>
      </c>
      <c r="I417" s="1850" t="s">
        <v>907</v>
      </c>
    </row>
    <row customHeight="1" ht="11.25">
      <c r="A418" s="1850" t="s">
        <v>2247</v>
      </c>
      <c r="B418" s="1850" t="s">
        <v>16</v>
      </c>
      <c r="C418" s="1850" t="s">
        <v>2517</v>
      </c>
      <c r="D418" s="1850" t="s">
        <v>2518</v>
      </c>
      <c r="E418" s="1850" t="s">
        <v>2519</v>
      </c>
      <c r="F418" s="1850" t="s">
        <v>2372</v>
      </c>
      <c r="G418" s="1850" t="s">
        <v>22</v>
      </c>
      <c r="H418" s="1850" t="s">
        <v>22</v>
      </c>
      <c r="I418" s="1850" t="s">
        <v>907</v>
      </c>
    </row>
    <row customHeight="1" ht="11.25">
      <c r="A419" s="1850" t="s">
        <v>2247</v>
      </c>
      <c r="B419" s="1850" t="s">
        <v>16</v>
      </c>
      <c r="C419" s="1850" t="s">
        <v>2957</v>
      </c>
      <c r="D419" s="1850" t="s">
        <v>2958</v>
      </c>
      <c r="E419" s="1850" t="s">
        <v>2959</v>
      </c>
      <c r="F419" s="1850" t="s">
        <v>2363</v>
      </c>
      <c r="G419" s="1850" t="s">
        <v>22</v>
      </c>
      <c r="H419" s="1850" t="s">
        <v>22</v>
      </c>
      <c r="I419" s="1850" t="s">
        <v>907</v>
      </c>
    </row>
    <row customHeight="1" ht="11.25">
      <c r="A420" s="1850" t="s">
        <v>2247</v>
      </c>
      <c r="B420" s="1850" t="s">
        <v>16</v>
      </c>
      <c r="C420" s="1850" t="s">
        <v>2963</v>
      </c>
      <c r="D420" s="1850" t="s">
        <v>2964</v>
      </c>
      <c r="E420" s="1850" t="s">
        <v>2965</v>
      </c>
      <c r="F420" s="1850" t="s">
        <v>2345</v>
      </c>
      <c r="G420" s="1850" t="s">
        <v>22</v>
      </c>
      <c r="H420" s="1850" t="s">
        <v>22</v>
      </c>
      <c r="I420" s="1850" t="s">
        <v>907</v>
      </c>
    </row>
    <row customHeight="1" ht="11.25">
      <c r="A421" s="1850" t="s">
        <v>2247</v>
      </c>
      <c r="B421" s="1850" t="s">
        <v>16</v>
      </c>
      <c r="C421" s="1850" t="s">
        <v>2581</v>
      </c>
      <c r="D421" s="1850" t="s">
        <v>2582</v>
      </c>
      <c r="E421" s="1850" t="s">
        <v>2583</v>
      </c>
      <c r="F421" s="1850" t="s">
        <v>2269</v>
      </c>
      <c r="G421" s="1850" t="s">
        <v>22</v>
      </c>
      <c r="H421" s="1850" t="s">
        <v>22</v>
      </c>
      <c r="I421" s="1850" t="s">
        <v>907</v>
      </c>
    </row>
    <row customHeight="1" ht="11.25">
      <c r="A422" s="1850" t="s">
        <v>2247</v>
      </c>
      <c r="B422" s="1850" t="s">
        <v>16</v>
      </c>
      <c r="C422" s="1850" t="s">
        <v>2584</v>
      </c>
      <c r="D422" s="1850" t="s">
        <v>2585</v>
      </c>
      <c r="E422" s="1850" t="s">
        <v>2586</v>
      </c>
      <c r="F422" s="1850" t="s">
        <v>2352</v>
      </c>
      <c r="G422" s="1850" t="s">
        <v>22</v>
      </c>
      <c r="H422" s="1850" t="s">
        <v>22</v>
      </c>
      <c r="I422" s="1850" t="s">
        <v>907</v>
      </c>
    </row>
    <row customHeight="1" ht="11.25">
      <c r="A423" s="1850" t="s">
        <v>2247</v>
      </c>
      <c r="B423" s="1850" t="s">
        <v>16</v>
      </c>
      <c r="C423" s="1850" t="s">
        <v>3075</v>
      </c>
      <c r="D423" s="1850" t="s">
        <v>3076</v>
      </c>
      <c r="E423" s="1850" t="s">
        <v>3077</v>
      </c>
      <c r="F423" s="1850" t="s">
        <v>2277</v>
      </c>
      <c r="G423" s="1850" t="s">
        <v>22</v>
      </c>
      <c r="H423" s="1850" t="s">
        <v>22</v>
      </c>
      <c r="I423" s="1850" t="s">
        <v>907</v>
      </c>
    </row>
    <row customHeight="1" ht="11.25">
      <c r="A424" s="1850" t="s">
        <v>2247</v>
      </c>
      <c r="B424" s="1850" t="s">
        <v>16</v>
      </c>
      <c r="C424" s="1850" t="s">
        <v>2980</v>
      </c>
      <c r="D424" s="1850" t="s">
        <v>2981</v>
      </c>
      <c r="E424" s="1850" t="s">
        <v>2982</v>
      </c>
      <c r="F424" s="1850" t="s">
        <v>2526</v>
      </c>
      <c r="G424" s="1850" t="s">
        <v>22</v>
      </c>
      <c r="H424" s="1850" t="s">
        <v>22</v>
      </c>
      <c r="I424" s="1850" t="s">
        <v>907</v>
      </c>
    </row>
    <row customHeight="1" ht="11.25">
      <c r="A425" s="1850" t="s">
        <v>2247</v>
      </c>
      <c r="B425" s="1850" t="s">
        <v>16</v>
      </c>
      <c r="C425" s="1850" t="s">
        <v>22</v>
      </c>
      <c r="D425" s="1850" t="s">
        <v>2594</v>
      </c>
      <c r="E425" s="1850" t="s">
        <v>2595</v>
      </c>
      <c r="F425" s="1850" t="s">
        <v>2258</v>
      </c>
      <c r="G425" s="1850" t="s">
        <v>22</v>
      </c>
      <c r="H425" s="1850" t="s">
        <v>22</v>
      </c>
      <c r="I425" s="1850" t="s">
        <v>907</v>
      </c>
    </row>
    <row customHeight="1" ht="11.25">
      <c r="A426" s="1850" t="s">
        <v>2247</v>
      </c>
      <c r="B426" s="1850" t="s">
        <v>16</v>
      </c>
      <c r="C426" s="1850" t="s">
        <v>3035</v>
      </c>
      <c r="D426" s="1850" t="s">
        <v>3036</v>
      </c>
      <c r="E426" s="1850" t="s">
        <v>3037</v>
      </c>
      <c r="F426" s="1850" t="s">
        <v>2352</v>
      </c>
      <c r="G426" s="1850" t="s">
        <v>22</v>
      </c>
      <c r="H426" s="1850" t="s">
        <v>22</v>
      </c>
      <c r="I426" s="1850" t="s">
        <v>907</v>
      </c>
    </row>
    <row customHeight="1" ht="11.25">
      <c r="A427" s="1850" t="s">
        <v>2247</v>
      </c>
      <c r="B427" s="1850" t="s">
        <v>16</v>
      </c>
      <c r="C427" s="1850" t="s">
        <v>2607</v>
      </c>
      <c r="D427" s="1850" t="s">
        <v>2608</v>
      </c>
      <c r="E427" s="1850" t="s">
        <v>2609</v>
      </c>
      <c r="F427" s="1850" t="s">
        <v>2372</v>
      </c>
      <c r="G427" s="1850" t="s">
        <v>22</v>
      </c>
      <c r="H427" s="1850" t="s">
        <v>22</v>
      </c>
      <c r="I427" s="1850" t="s">
        <v>907</v>
      </c>
    </row>
    <row customHeight="1" ht="11.25">
      <c r="A428" s="1850" t="s">
        <v>2247</v>
      </c>
      <c r="B428" s="1850" t="s">
        <v>16</v>
      </c>
      <c r="C428" s="1850" t="s">
        <v>2625</v>
      </c>
      <c r="D428" s="1850" t="s">
        <v>2626</v>
      </c>
      <c r="E428" s="1850" t="s">
        <v>2627</v>
      </c>
      <c r="F428" s="1850" t="s">
        <v>2628</v>
      </c>
      <c r="G428" s="1850" t="s">
        <v>22</v>
      </c>
      <c r="H428" s="1850" t="s">
        <v>22</v>
      </c>
      <c r="I428" s="1850" t="s">
        <v>907</v>
      </c>
    </row>
    <row customHeight="1" ht="11.25">
      <c r="A429" s="1850" t="s">
        <v>2247</v>
      </c>
      <c r="B429" s="1850" t="s">
        <v>16</v>
      </c>
      <c r="C429" s="1850" t="s">
        <v>3078</v>
      </c>
      <c r="D429" s="1850" t="s">
        <v>3079</v>
      </c>
      <c r="E429" s="1850" t="s">
        <v>3080</v>
      </c>
      <c r="F429" s="1850" t="s">
        <v>2335</v>
      </c>
      <c r="G429" s="1850" t="s">
        <v>3081</v>
      </c>
      <c r="H429" s="1850" t="s">
        <v>22</v>
      </c>
      <c r="I429" s="1850" t="s">
        <v>1620</v>
      </c>
    </row>
    <row customHeight="1" ht="11.25">
      <c r="A430" s="1850" t="s">
        <v>2247</v>
      </c>
      <c r="B430" s="1850" t="s">
        <v>16</v>
      </c>
      <c r="C430" s="1850" t="s">
        <v>22</v>
      </c>
      <c r="D430" s="1850" t="s">
        <v>2340</v>
      </c>
      <c r="E430" s="1850" t="s">
        <v>2341</v>
      </c>
      <c r="F430" s="1850" t="s">
        <v>2277</v>
      </c>
      <c r="G430" s="1850" t="s">
        <v>22</v>
      </c>
      <c r="H430" s="1850" t="s">
        <v>22</v>
      </c>
      <c r="I430" s="1850" t="s">
        <v>1620</v>
      </c>
    </row>
    <row customHeight="1" ht="11.25">
      <c r="A431" s="1850" t="s">
        <v>2247</v>
      </c>
      <c r="B431" s="1850" t="s">
        <v>16</v>
      </c>
      <c r="C431" s="1850" t="s">
        <v>3082</v>
      </c>
      <c r="D431" s="1850" t="s">
        <v>3083</v>
      </c>
      <c r="E431" s="1850" t="s">
        <v>3084</v>
      </c>
      <c r="F431" s="1850" t="s">
        <v>2376</v>
      </c>
      <c r="G431" s="1850" t="s">
        <v>22</v>
      </c>
      <c r="H431" s="1850" t="s">
        <v>22</v>
      </c>
      <c r="I431" s="1850" t="s">
        <v>1620</v>
      </c>
    </row>
    <row customHeight="1" ht="11.25">
      <c r="A432" s="1850" t="s">
        <v>2247</v>
      </c>
      <c r="B432" s="1850" t="s">
        <v>16</v>
      </c>
      <c r="C432" s="1850" t="s">
        <v>2901</v>
      </c>
      <c r="D432" s="1850" t="s">
        <v>2902</v>
      </c>
      <c r="E432" s="1850" t="s">
        <v>2903</v>
      </c>
      <c r="F432" s="1850" t="s">
        <v>2526</v>
      </c>
      <c r="G432" s="1850" t="s">
        <v>22</v>
      </c>
      <c r="H432" s="1850" t="s">
        <v>22</v>
      </c>
      <c r="I432" s="1850" t="s">
        <v>1620</v>
      </c>
    </row>
    <row customHeight="1" ht="11.25">
      <c r="A433" s="1850" t="s">
        <v>2247</v>
      </c>
      <c r="B433" s="1850" t="s">
        <v>16</v>
      </c>
      <c r="C433" s="1850" t="s">
        <v>3085</v>
      </c>
      <c r="D433" s="1850" t="s">
        <v>3086</v>
      </c>
      <c r="E433" s="1850" t="s">
        <v>3087</v>
      </c>
      <c r="F433" s="1850" t="s">
        <v>2445</v>
      </c>
      <c r="G433" s="1850" t="s">
        <v>22</v>
      </c>
      <c r="H433" s="1850" t="s">
        <v>22</v>
      </c>
      <c r="I433" s="1850" t="s">
        <v>1620</v>
      </c>
    </row>
    <row customHeight="1" ht="11.25">
      <c r="A434" s="1850" t="s">
        <v>2247</v>
      </c>
      <c r="B434" s="1850" t="s">
        <v>16</v>
      </c>
      <c r="C434" s="1850" t="s">
        <v>3088</v>
      </c>
      <c r="D434" s="1850" t="s">
        <v>3089</v>
      </c>
      <c r="E434" s="1850" t="s">
        <v>3090</v>
      </c>
      <c r="F434" s="1850" t="s">
        <v>2363</v>
      </c>
      <c r="G434" s="1850" t="s">
        <v>22</v>
      </c>
      <c r="H434" s="1850" t="s">
        <v>22</v>
      </c>
      <c r="I434" s="1850" t="s">
        <v>1620</v>
      </c>
    </row>
    <row customHeight="1" ht="11.25">
      <c r="A435" s="1850" t="s">
        <v>2247</v>
      </c>
      <c r="B435" s="1850" t="s">
        <v>16</v>
      </c>
      <c r="C435" s="1850" t="s">
        <v>3091</v>
      </c>
      <c r="D435" s="1850" t="s">
        <v>3092</v>
      </c>
      <c r="E435" s="1850" t="s">
        <v>3093</v>
      </c>
      <c r="F435" s="1850" t="s">
        <v>2284</v>
      </c>
      <c r="G435" s="1850" t="s">
        <v>22</v>
      </c>
      <c r="H435" s="1850" t="s">
        <v>22</v>
      </c>
      <c r="I435" s="1850" t="s">
        <v>1620</v>
      </c>
    </row>
    <row customHeight="1" ht="11.25">
      <c r="A436" s="1850" t="s">
        <v>2247</v>
      </c>
      <c r="B436" s="1850" t="s">
        <v>16</v>
      </c>
      <c r="C436" s="1850" t="s">
        <v>3094</v>
      </c>
      <c r="D436" s="1850" t="s">
        <v>3095</v>
      </c>
      <c r="E436" s="1850" t="s">
        <v>3096</v>
      </c>
      <c r="F436" s="1850" t="s">
        <v>2258</v>
      </c>
      <c r="G436" s="1850" t="s">
        <v>3097</v>
      </c>
      <c r="H436" s="1850" t="s">
        <v>22</v>
      </c>
      <c r="I436" s="1850" t="s">
        <v>1620</v>
      </c>
    </row>
    <row customHeight="1" ht="11.25">
      <c r="A437" s="1850" t="s">
        <v>2247</v>
      </c>
      <c r="B437" s="1850" t="s">
        <v>16</v>
      </c>
      <c r="C437" s="1850" t="s">
        <v>2491</v>
      </c>
      <c r="D437" s="1850" t="s">
        <v>2492</v>
      </c>
      <c r="E437" s="1850" t="s">
        <v>2493</v>
      </c>
      <c r="F437" s="1850" t="s">
        <v>2335</v>
      </c>
      <c r="G437" s="1850" t="s">
        <v>22</v>
      </c>
      <c r="H437" s="1850" t="s">
        <v>22</v>
      </c>
      <c r="I437" s="1850" t="s">
        <v>1620</v>
      </c>
    </row>
    <row customHeight="1" ht="11.25">
      <c r="A438" s="1850" t="s">
        <v>2247</v>
      </c>
      <c r="B438" s="1850" t="s">
        <v>16</v>
      </c>
      <c r="C438" s="1850" t="s">
        <v>3098</v>
      </c>
      <c r="D438" s="1850" t="s">
        <v>3099</v>
      </c>
      <c r="E438" s="1850" t="s">
        <v>3100</v>
      </c>
      <c r="F438" s="1850" t="s">
        <v>2685</v>
      </c>
      <c r="G438" s="1850" t="s">
        <v>22</v>
      </c>
      <c r="H438" s="1850" t="s">
        <v>22</v>
      </c>
      <c r="I438" s="1850" t="s">
        <v>1620</v>
      </c>
    </row>
    <row customHeight="1" ht="11.25">
      <c r="A439" s="1850" t="s">
        <v>2247</v>
      </c>
      <c r="B439" s="1850" t="s">
        <v>16</v>
      </c>
      <c r="C439" s="1850" t="s">
        <v>3072</v>
      </c>
      <c r="D439" s="1850" t="s">
        <v>3073</v>
      </c>
      <c r="E439" s="1850" t="s">
        <v>3074</v>
      </c>
      <c r="F439" s="1850" t="s">
        <v>2555</v>
      </c>
      <c r="G439" s="1850" t="s">
        <v>22</v>
      </c>
      <c r="H439" s="1850" t="s">
        <v>22</v>
      </c>
      <c r="I439" s="1850" t="s">
        <v>1620</v>
      </c>
    </row>
    <row customHeight="1" ht="11.25">
      <c r="A440" s="1850" t="s">
        <v>2247</v>
      </c>
      <c r="B440" s="1850" t="s">
        <v>16</v>
      </c>
      <c r="C440" s="1850" t="s">
        <v>3101</v>
      </c>
      <c r="D440" s="1850" t="s">
        <v>3102</v>
      </c>
      <c r="E440" s="1850" t="s">
        <v>3103</v>
      </c>
      <c r="F440" s="1850" t="s">
        <v>2277</v>
      </c>
      <c r="G440" s="1850" t="s">
        <v>3104</v>
      </c>
      <c r="H440" s="1850" t="s">
        <v>22</v>
      </c>
      <c r="I440" s="1850" t="s">
        <v>1620</v>
      </c>
    </row>
    <row customHeight="1" ht="11.25">
      <c r="A441" s="1850" t="s">
        <v>2247</v>
      </c>
      <c r="B441" s="1850" t="s">
        <v>16</v>
      </c>
      <c r="C441" s="1850" t="s">
        <v>3105</v>
      </c>
      <c r="D441" s="1850" t="s">
        <v>3106</v>
      </c>
      <c r="E441" s="1850" t="s">
        <v>3107</v>
      </c>
      <c r="F441" s="1850" t="s">
        <v>2284</v>
      </c>
      <c r="G441" s="1850" t="s">
        <v>22</v>
      </c>
      <c r="H441" s="1850" t="s">
        <v>22</v>
      </c>
      <c r="I441" s="1850" t="s">
        <v>1620</v>
      </c>
    </row>
    <row customHeight="1" ht="11.25">
      <c r="A442" s="1850" t="s">
        <v>2247</v>
      </c>
      <c r="B442" s="1850" t="s">
        <v>16</v>
      </c>
      <c r="C442" s="1850" t="s">
        <v>3108</v>
      </c>
      <c r="D442" s="1850" t="s">
        <v>3109</v>
      </c>
      <c r="E442" s="1850" t="s">
        <v>3110</v>
      </c>
      <c r="F442" s="1850" t="s">
        <v>2284</v>
      </c>
      <c r="G442" s="1850" t="s">
        <v>22</v>
      </c>
      <c r="H442" s="1850" t="s">
        <v>22</v>
      </c>
      <c r="I442" s="1850" t="s">
        <v>1620</v>
      </c>
    </row>
    <row customHeight="1" ht="11.25">
      <c r="A443" s="1850" t="s">
        <v>2247</v>
      </c>
      <c r="B443" s="1850" t="s">
        <v>16</v>
      </c>
      <c r="C443" s="1850" t="s">
        <v>3111</v>
      </c>
      <c r="D443" s="1850" t="s">
        <v>3112</v>
      </c>
      <c r="E443" s="1850" t="s">
        <v>3113</v>
      </c>
      <c r="F443" s="1850" t="s">
        <v>2372</v>
      </c>
      <c r="G443" s="1850" t="s">
        <v>22</v>
      </c>
      <c r="H443" s="1850" t="s">
        <v>22</v>
      </c>
      <c r="I443" s="1850" t="s">
        <v>1620</v>
      </c>
    </row>
    <row customHeight="1" ht="11.25">
      <c r="A444" s="1850" t="s">
        <v>2247</v>
      </c>
      <c r="B444" s="1850" t="s">
        <v>16</v>
      </c>
      <c r="C444" s="1850" t="s">
        <v>3114</v>
      </c>
      <c r="D444" s="1850" t="s">
        <v>3115</v>
      </c>
      <c r="E444" s="1850" t="s">
        <v>3116</v>
      </c>
      <c r="F444" s="1850" t="s">
        <v>2400</v>
      </c>
      <c r="G444" s="1850" t="s">
        <v>22</v>
      </c>
      <c r="H444" s="1850" t="s">
        <v>22</v>
      </c>
      <c r="I444" s="1850" t="s">
        <v>1620</v>
      </c>
    </row>
    <row customHeight="1" ht="11.25">
      <c r="A445" s="1850" t="s">
        <v>2247</v>
      </c>
      <c r="B445" s="1850" t="s">
        <v>16</v>
      </c>
      <c r="C445" s="1850" t="s">
        <v>3117</v>
      </c>
      <c r="D445" s="1850" t="s">
        <v>3118</v>
      </c>
      <c r="E445" s="1850" t="s">
        <v>3119</v>
      </c>
      <c r="F445" s="1850" t="s">
        <v>2284</v>
      </c>
      <c r="G445" s="1850" t="s">
        <v>22</v>
      </c>
      <c r="H445" s="1850" t="s">
        <v>22</v>
      </c>
      <c r="I445" s="1850" t="s">
        <v>1620</v>
      </c>
    </row>
    <row customHeight="1" ht="11.25">
      <c r="A446" s="1850" t="s">
        <v>2247</v>
      </c>
      <c r="B446" s="1850" t="s">
        <v>16</v>
      </c>
      <c r="C446" s="1850" t="s">
        <v>3120</v>
      </c>
      <c r="D446" s="1850" t="s">
        <v>3121</v>
      </c>
      <c r="E446" s="1850" t="s">
        <v>3122</v>
      </c>
      <c r="F446" s="1850" t="s">
        <v>3123</v>
      </c>
      <c r="G446" s="1850" t="s">
        <v>22</v>
      </c>
      <c r="H446" s="1850" t="s">
        <v>22</v>
      </c>
      <c r="I446" s="1850" t="s">
        <v>1620</v>
      </c>
    </row>
    <row customHeight="1" ht="11.25">
      <c r="A447" s="1850" t="s">
        <v>2247</v>
      </c>
      <c r="B447" s="1850" t="s">
        <v>16</v>
      </c>
      <c r="C447" s="1850" t="s">
        <v>22</v>
      </c>
      <c r="D447" s="1850" t="s">
        <v>2594</v>
      </c>
      <c r="E447" s="1850" t="s">
        <v>2595</v>
      </c>
      <c r="F447" s="1850" t="s">
        <v>2258</v>
      </c>
      <c r="G447" s="1850" t="s">
        <v>22</v>
      </c>
      <c r="H447" s="1850" t="s">
        <v>22</v>
      </c>
      <c r="I447" s="1850" t="s">
        <v>1620</v>
      </c>
    </row>
    <row customHeight="1" ht="11.25">
      <c r="A448" s="1850" t="s">
        <v>2247</v>
      </c>
      <c r="B448" s="1850" t="s">
        <v>16</v>
      </c>
      <c r="C448" s="1850" t="s">
        <v>3124</v>
      </c>
      <c r="D448" s="1850" t="s">
        <v>3125</v>
      </c>
      <c r="E448" s="1850" t="s">
        <v>3122</v>
      </c>
      <c r="F448" s="1850" t="s">
        <v>3126</v>
      </c>
      <c r="G448" s="1850" t="s">
        <v>22</v>
      </c>
      <c r="H448" s="1850" t="s">
        <v>22</v>
      </c>
      <c r="I448"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46BCB-51C5-2E3A-6151-0.5B076242}" mc:Ignorable="x14ac xr xr2 xr3">
  <sheetPr>
    <tabColor rgb="FFFFCC99"/>
  </sheetPr>
  <dimension ref="A1:G319"/>
  <sheetViews>
    <sheetView topLeftCell="A1" showGridLines="0" workbookViewId="0">
      <selection activeCell="A1" sqref="A1"/>
    </sheetView>
  </sheetViews>
  <sheetFormatPr customHeight="1" defaultRowHeight="11.25"/>
  <cols>
    <col min="1" max="1" style="1850" width="9.140625"/>
  </cols>
  <sheetData>
    <row customHeight="1" ht="11.25">
      <c r="A1" s="373" t="s">
        <v>3127</v>
      </c>
      <c r="B1" s="64" t="s">
        <v>3128</v>
      </c>
      <c r="C1" s="64" t="s">
        <v>3129</v>
      </c>
      <c r="D1" s="64" t="s">
        <v>3130</v>
      </c>
      <c r="E1" s="0" t="s">
        <v>3131</v>
      </c>
      <c r="F1" s="0" t="s">
        <v>3132</v>
      </c>
      <c r="G1" s="0" t="s">
        <v>3133</v>
      </c>
    </row>
    <row customHeight="1" ht="11.25">
      <c r="A2" s="373" t="s">
        <v>16</v>
      </c>
      <c r="B2" s="0" t="s">
        <v>3134</v>
      </c>
      <c r="C2" s="0" t="s">
        <v>3135</v>
      </c>
      <c r="D2" s="0" t="s">
        <v>3136</v>
      </c>
      <c r="E2" s="0" t="s">
        <v>3137</v>
      </c>
      <c r="F2" s="0" t="s">
        <v>3138</v>
      </c>
      <c r="G2" s="0" t="s">
        <v>110</v>
      </c>
    </row>
    <row customHeight="1" ht="11.25">
      <c r="A3" s="373" t="s">
        <v>16</v>
      </c>
      <c r="B3" s="0" t="s">
        <v>3134</v>
      </c>
      <c r="C3" s="0" t="s">
        <v>3135</v>
      </c>
      <c r="D3" s="0" t="s">
        <v>3134</v>
      </c>
      <c r="E3" s="0" t="s">
        <v>3135</v>
      </c>
      <c r="F3" s="0" t="s">
        <v>3139</v>
      </c>
      <c r="G3" s="0" t="s">
        <v>111</v>
      </c>
    </row>
    <row customHeight="1" ht="11.25">
      <c r="A4" s="373" t="s">
        <v>16</v>
      </c>
      <c r="B4" s="0" t="s">
        <v>3134</v>
      </c>
      <c r="C4" s="0" t="s">
        <v>3135</v>
      </c>
      <c r="D4" s="0" t="s">
        <v>3140</v>
      </c>
      <c r="E4" s="0" t="s">
        <v>3141</v>
      </c>
      <c r="F4" s="0" t="s">
        <v>3138</v>
      </c>
      <c r="G4" s="0" t="s">
        <v>90</v>
      </c>
    </row>
    <row customHeight="1" ht="11.25">
      <c r="A5" s="373" t="s">
        <v>16</v>
      </c>
      <c r="B5" s="0" t="s">
        <v>3134</v>
      </c>
      <c r="C5" s="0" t="s">
        <v>3135</v>
      </c>
      <c r="D5" s="0" t="s">
        <v>3142</v>
      </c>
      <c r="E5" s="0" t="s">
        <v>3143</v>
      </c>
      <c r="F5" s="0" t="s">
        <v>3138</v>
      </c>
      <c r="G5" s="0" t="s">
        <v>91</v>
      </c>
    </row>
    <row customHeight="1" ht="11.25">
      <c r="A6" s="373" t="s">
        <v>16</v>
      </c>
      <c r="B6" s="0" t="s">
        <v>3134</v>
      </c>
      <c r="C6" s="0" t="s">
        <v>3135</v>
      </c>
      <c r="D6" s="0" t="s">
        <v>3144</v>
      </c>
      <c r="E6" s="0" t="s">
        <v>3145</v>
      </c>
      <c r="F6" s="0" t="s">
        <v>3138</v>
      </c>
      <c r="G6" s="0" t="s">
        <v>112</v>
      </c>
    </row>
    <row customHeight="1" ht="11.25">
      <c r="A7" s="373" t="s">
        <v>16</v>
      </c>
      <c r="B7" s="0" t="s">
        <v>3134</v>
      </c>
      <c r="C7" s="0" t="s">
        <v>3135</v>
      </c>
      <c r="D7" s="0" t="s">
        <v>3146</v>
      </c>
      <c r="E7" s="0" t="s">
        <v>3147</v>
      </c>
      <c r="F7" s="0" t="s">
        <v>3138</v>
      </c>
      <c r="G7" s="0" t="s">
        <v>92</v>
      </c>
    </row>
    <row customHeight="1" ht="11.25">
      <c r="A8" s="373" t="s">
        <v>16</v>
      </c>
      <c r="B8" s="0" t="s">
        <v>3134</v>
      </c>
      <c r="C8" s="0" t="s">
        <v>3135</v>
      </c>
      <c r="D8" s="0" t="s">
        <v>3148</v>
      </c>
      <c r="E8" s="0" t="s">
        <v>3149</v>
      </c>
      <c r="F8" s="0" t="s">
        <v>3138</v>
      </c>
      <c r="G8" s="0" t="s">
        <v>93</v>
      </c>
    </row>
    <row customHeight="1" ht="11.25">
      <c r="A9" s="373" t="s">
        <v>16</v>
      </c>
      <c r="B9" s="0" t="s">
        <v>3134</v>
      </c>
      <c r="C9" s="0" t="s">
        <v>3135</v>
      </c>
      <c r="D9" s="0" t="s">
        <v>3150</v>
      </c>
      <c r="E9" s="0" t="s">
        <v>3151</v>
      </c>
      <c r="F9" s="0" t="s">
        <v>3138</v>
      </c>
      <c r="G9" s="0" t="s">
        <v>113</v>
      </c>
    </row>
    <row customHeight="1" ht="11.25">
      <c r="A10" s="373" t="s">
        <v>16</v>
      </c>
      <c r="B10" s="0" t="s">
        <v>3134</v>
      </c>
      <c r="C10" s="0" t="s">
        <v>3135</v>
      </c>
      <c r="D10" s="0" t="s">
        <v>3152</v>
      </c>
      <c r="E10" s="0" t="s">
        <v>3153</v>
      </c>
      <c r="F10" s="0" t="s">
        <v>3154</v>
      </c>
      <c r="G10" s="0" t="s">
        <v>150</v>
      </c>
    </row>
    <row customHeight="1" ht="11.25">
      <c r="A11" s="373" t="s">
        <v>16</v>
      </c>
      <c r="B11" s="0" t="s">
        <v>3134</v>
      </c>
      <c r="C11" s="0" t="s">
        <v>3135</v>
      </c>
      <c r="D11" s="0" t="s">
        <v>3155</v>
      </c>
      <c r="E11" s="0" t="s">
        <v>3156</v>
      </c>
      <c r="F11" s="0" t="s">
        <v>3138</v>
      </c>
      <c r="G11" s="0" t="s">
        <v>151</v>
      </c>
    </row>
    <row customHeight="1" ht="11.25">
      <c r="A12" s="373" t="s">
        <v>16</v>
      </c>
      <c r="B12" s="0" t="s">
        <v>3134</v>
      </c>
      <c r="C12" s="0" t="s">
        <v>3135</v>
      </c>
      <c r="D12" s="0" t="s">
        <v>3157</v>
      </c>
      <c r="E12" s="0" t="s">
        <v>3158</v>
      </c>
      <c r="F12" s="0" t="s">
        <v>3138</v>
      </c>
      <c r="G12" s="0" t="s">
        <v>152</v>
      </c>
    </row>
    <row customHeight="1" ht="11.25">
      <c r="A13" s="373" t="s">
        <v>16</v>
      </c>
      <c r="B13" s="0" t="s">
        <v>3134</v>
      </c>
      <c r="C13" s="0" t="s">
        <v>3135</v>
      </c>
      <c r="D13" s="0" t="s">
        <v>3159</v>
      </c>
      <c r="E13" s="0" t="s">
        <v>3160</v>
      </c>
      <c r="F13" s="0" t="s">
        <v>3138</v>
      </c>
      <c r="G13" s="0" t="s">
        <v>153</v>
      </c>
    </row>
    <row customHeight="1" ht="11.25">
      <c r="A14" s="373" t="s">
        <v>16</v>
      </c>
      <c r="B14" s="0" t="s">
        <v>3161</v>
      </c>
      <c r="C14" s="0" t="s">
        <v>3162</v>
      </c>
      <c r="D14" s="0" t="s">
        <v>3161</v>
      </c>
      <c r="E14" s="0" t="s">
        <v>3162</v>
      </c>
      <c r="F14" s="0" t="s">
        <v>3139</v>
      </c>
      <c r="G14" s="0" t="s">
        <v>154</v>
      </c>
    </row>
    <row customHeight="1" ht="11.25">
      <c r="A15" s="373" t="s">
        <v>16</v>
      </c>
      <c r="B15" s="0" t="s">
        <v>3161</v>
      </c>
      <c r="C15" s="0" t="s">
        <v>3162</v>
      </c>
      <c r="D15" s="0" t="s">
        <v>3163</v>
      </c>
      <c r="E15" s="0" t="s">
        <v>3164</v>
      </c>
      <c r="F15" s="0" t="s">
        <v>3138</v>
      </c>
      <c r="G15" s="0" t="s">
        <v>155</v>
      </c>
    </row>
    <row customHeight="1" ht="11.25">
      <c r="A16" s="373" t="s">
        <v>16</v>
      </c>
      <c r="B16" s="0" t="s">
        <v>3161</v>
      </c>
      <c r="C16" s="0" t="s">
        <v>3162</v>
      </c>
      <c r="D16" s="0" t="s">
        <v>3165</v>
      </c>
      <c r="E16" s="0" t="s">
        <v>3166</v>
      </c>
      <c r="F16" s="0" t="s">
        <v>3138</v>
      </c>
      <c r="G16" s="0" t="s">
        <v>1463</v>
      </c>
    </row>
    <row customHeight="1" ht="11.25">
      <c r="A17" s="373" t="s">
        <v>16</v>
      </c>
      <c r="B17" s="0" t="s">
        <v>3161</v>
      </c>
      <c r="C17" s="0" t="s">
        <v>3162</v>
      </c>
      <c r="D17" s="0" t="s">
        <v>3167</v>
      </c>
      <c r="E17" s="0" t="s">
        <v>3168</v>
      </c>
      <c r="F17" s="0" t="s">
        <v>3138</v>
      </c>
      <c r="G17" s="0" t="s">
        <v>1469</v>
      </c>
    </row>
    <row customHeight="1" ht="11.25">
      <c r="A18" s="373" t="s">
        <v>16</v>
      </c>
      <c r="B18" s="0" t="s">
        <v>3161</v>
      </c>
      <c r="C18" s="0" t="s">
        <v>3162</v>
      </c>
      <c r="D18" s="0" t="s">
        <v>3169</v>
      </c>
      <c r="E18" s="0" t="s">
        <v>3170</v>
      </c>
      <c r="F18" s="0" t="s">
        <v>3138</v>
      </c>
      <c r="G18" s="0" t="s">
        <v>1481</v>
      </c>
    </row>
    <row customHeight="1" ht="11.25">
      <c r="A19" s="373" t="s">
        <v>16</v>
      </c>
      <c r="B19" s="0" t="s">
        <v>3161</v>
      </c>
      <c r="C19" s="0" t="s">
        <v>3162</v>
      </c>
      <c r="D19" s="0" t="s">
        <v>3171</v>
      </c>
      <c r="E19" s="0" t="s">
        <v>3172</v>
      </c>
      <c r="F19" s="0" t="s">
        <v>3138</v>
      </c>
      <c r="G19" s="0" t="s">
        <v>1495</v>
      </c>
    </row>
    <row customHeight="1" ht="11.25">
      <c r="A20" s="373" t="s">
        <v>16</v>
      </c>
      <c r="B20" s="0" t="s">
        <v>3161</v>
      </c>
      <c r="C20" s="0" t="s">
        <v>3162</v>
      </c>
      <c r="D20" s="0" t="s">
        <v>3173</v>
      </c>
      <c r="E20" s="0" t="s">
        <v>3174</v>
      </c>
      <c r="F20" s="0" t="s">
        <v>3154</v>
      </c>
      <c r="G20" s="0" t="s">
        <v>1507</v>
      </c>
    </row>
    <row customHeight="1" ht="11.25">
      <c r="A21" s="373" t="s">
        <v>16</v>
      </c>
      <c r="B21" s="0" t="s">
        <v>3161</v>
      </c>
      <c r="C21" s="0" t="s">
        <v>3162</v>
      </c>
      <c r="D21" s="0" t="s">
        <v>3175</v>
      </c>
      <c r="E21" s="0" t="s">
        <v>3176</v>
      </c>
      <c r="F21" s="0" t="s">
        <v>3138</v>
      </c>
      <c r="G21" s="0" t="s">
        <v>1516</v>
      </c>
    </row>
    <row customHeight="1" ht="11.25">
      <c r="A22" s="373" t="s">
        <v>16</v>
      </c>
      <c r="B22" s="0" t="s">
        <v>3161</v>
      </c>
      <c r="C22" s="0" t="s">
        <v>3162</v>
      </c>
      <c r="D22" s="0" t="s">
        <v>3177</v>
      </c>
      <c r="E22" s="0" t="s">
        <v>3178</v>
      </c>
      <c r="F22" s="0" t="s">
        <v>3138</v>
      </c>
      <c r="G22" s="0" t="s">
        <v>1532</v>
      </c>
    </row>
    <row customHeight="1" ht="11.25">
      <c r="A23" s="373" t="s">
        <v>16</v>
      </c>
      <c r="B23" s="0" t="s">
        <v>3161</v>
      </c>
      <c r="C23" s="0" t="s">
        <v>3162</v>
      </c>
      <c r="D23" s="0" t="s">
        <v>3179</v>
      </c>
      <c r="E23" s="0" t="s">
        <v>3180</v>
      </c>
      <c r="F23" s="0" t="s">
        <v>3138</v>
      </c>
      <c r="G23" s="0" t="s">
        <v>1539</v>
      </c>
    </row>
    <row customHeight="1" ht="11.25">
      <c r="A24" s="373" t="s">
        <v>16</v>
      </c>
      <c r="B24" s="0" t="s">
        <v>3181</v>
      </c>
      <c r="C24" s="0" t="s">
        <v>3182</v>
      </c>
      <c r="D24" s="0" t="s">
        <v>3183</v>
      </c>
      <c r="E24" s="0" t="s">
        <v>3184</v>
      </c>
      <c r="F24" s="0" t="s">
        <v>3138</v>
      </c>
      <c r="G24" s="0" t="s">
        <v>1547</v>
      </c>
    </row>
    <row customHeight="1" ht="11.25">
      <c r="A25" s="373" t="s">
        <v>16</v>
      </c>
      <c r="B25" s="0" t="s">
        <v>3181</v>
      </c>
      <c r="C25" s="0" t="s">
        <v>3182</v>
      </c>
      <c r="D25" s="0" t="s">
        <v>3181</v>
      </c>
      <c r="E25" s="0" t="s">
        <v>3182</v>
      </c>
      <c r="F25" s="0" t="s">
        <v>3139</v>
      </c>
      <c r="G25" s="0" t="s">
        <v>1554</v>
      </c>
    </row>
    <row customHeight="1" ht="11.25">
      <c r="A26" s="373" t="s">
        <v>16</v>
      </c>
      <c r="B26" s="0" t="s">
        <v>3181</v>
      </c>
      <c r="C26" s="0" t="s">
        <v>3182</v>
      </c>
      <c r="D26" s="0" t="s">
        <v>3185</v>
      </c>
      <c r="E26" s="0" t="s">
        <v>3186</v>
      </c>
      <c r="F26" s="0" t="s">
        <v>3138</v>
      </c>
      <c r="G26" s="0" t="s">
        <v>1558</v>
      </c>
    </row>
    <row customHeight="1" ht="11.25">
      <c r="A27" s="373" t="s">
        <v>16</v>
      </c>
      <c r="B27" s="0" t="s">
        <v>3181</v>
      </c>
      <c r="C27" s="0" t="s">
        <v>3182</v>
      </c>
      <c r="D27" s="0" t="s">
        <v>3187</v>
      </c>
      <c r="E27" s="0" t="s">
        <v>3188</v>
      </c>
      <c r="F27" s="0" t="s">
        <v>3189</v>
      </c>
      <c r="G27" s="0" t="s">
        <v>1563</v>
      </c>
    </row>
    <row customHeight="1" ht="11.25">
      <c r="A28" s="373" t="s">
        <v>16</v>
      </c>
      <c r="B28" s="0" t="s">
        <v>3181</v>
      </c>
      <c r="C28" s="0" t="s">
        <v>3182</v>
      </c>
      <c r="D28" s="0" t="s">
        <v>3190</v>
      </c>
      <c r="E28" s="0" t="s">
        <v>3191</v>
      </c>
      <c r="F28" s="0" t="s">
        <v>3138</v>
      </c>
      <c r="G28" s="0" t="s">
        <v>1571</v>
      </c>
    </row>
    <row customHeight="1" ht="11.25">
      <c r="A29" s="373" t="s">
        <v>16</v>
      </c>
      <c r="B29" s="0" t="s">
        <v>3181</v>
      </c>
      <c r="C29" s="0" t="s">
        <v>3182</v>
      </c>
      <c r="D29" s="0" t="s">
        <v>3192</v>
      </c>
      <c r="E29" s="0" t="s">
        <v>3193</v>
      </c>
      <c r="F29" s="0" t="s">
        <v>3138</v>
      </c>
      <c r="G29" s="0" t="s">
        <v>1573</v>
      </c>
    </row>
    <row customHeight="1" ht="11.25">
      <c r="A30" s="373" t="s">
        <v>16</v>
      </c>
      <c r="B30" s="0" t="s">
        <v>3181</v>
      </c>
      <c r="C30" s="0" t="s">
        <v>3182</v>
      </c>
      <c r="D30" s="0" t="s">
        <v>3194</v>
      </c>
      <c r="E30" s="0" t="s">
        <v>3195</v>
      </c>
      <c r="F30" s="0" t="s">
        <v>3138</v>
      </c>
      <c r="G30" s="0" t="s">
        <v>1576</v>
      </c>
    </row>
    <row customHeight="1" ht="11.25">
      <c r="A31" s="373" t="s">
        <v>16</v>
      </c>
      <c r="B31" s="0" t="s">
        <v>3181</v>
      </c>
      <c r="C31" s="0" t="s">
        <v>3182</v>
      </c>
      <c r="D31" s="0" t="s">
        <v>3196</v>
      </c>
      <c r="E31" s="0" t="s">
        <v>3197</v>
      </c>
      <c r="F31" s="0" t="s">
        <v>3138</v>
      </c>
      <c r="G31" s="0" t="s">
        <v>1582</v>
      </c>
    </row>
    <row customHeight="1" ht="11.25">
      <c r="A32" s="373" t="s">
        <v>16</v>
      </c>
      <c r="B32" s="0" t="s">
        <v>3181</v>
      </c>
      <c r="C32" s="0" t="s">
        <v>3182</v>
      </c>
      <c r="D32" s="0" t="s">
        <v>3198</v>
      </c>
      <c r="E32" s="0" t="s">
        <v>3199</v>
      </c>
      <c r="F32" s="0" t="s">
        <v>3138</v>
      </c>
      <c r="G32" s="0" t="s">
        <v>1584</v>
      </c>
    </row>
    <row customHeight="1" ht="11.25">
      <c r="A33" s="373" t="s">
        <v>16</v>
      </c>
      <c r="B33" s="0" t="s">
        <v>3181</v>
      </c>
      <c r="C33" s="0" t="s">
        <v>3182</v>
      </c>
      <c r="D33" s="0" t="s">
        <v>3200</v>
      </c>
      <c r="E33" s="0" t="s">
        <v>3201</v>
      </c>
      <c r="F33" s="0" t="s">
        <v>3138</v>
      </c>
      <c r="G33" s="0" t="s">
        <v>1586</v>
      </c>
    </row>
    <row customHeight="1" ht="11.25">
      <c r="A34" s="373" t="s">
        <v>16</v>
      </c>
      <c r="B34" s="0" t="s">
        <v>3181</v>
      </c>
      <c r="C34" s="0" t="s">
        <v>3182</v>
      </c>
      <c r="D34" s="0" t="s">
        <v>3202</v>
      </c>
      <c r="E34" s="0" t="s">
        <v>3203</v>
      </c>
      <c r="F34" s="0" t="s">
        <v>3138</v>
      </c>
      <c r="G34" s="0" t="s">
        <v>1588</v>
      </c>
    </row>
    <row customHeight="1" ht="11.25">
      <c r="A35" s="373" t="s">
        <v>16</v>
      </c>
      <c r="B35" s="0" t="s">
        <v>3181</v>
      </c>
      <c r="C35" s="0" t="s">
        <v>3182</v>
      </c>
      <c r="D35" s="0" t="s">
        <v>3204</v>
      </c>
      <c r="E35" s="0" t="s">
        <v>3205</v>
      </c>
      <c r="F35" s="0" t="s">
        <v>3138</v>
      </c>
      <c r="G35" s="0" t="s">
        <v>1593</v>
      </c>
    </row>
    <row customHeight="1" ht="11.25">
      <c r="A36" s="373" t="s">
        <v>16</v>
      </c>
      <c r="B36" s="0" t="s">
        <v>3206</v>
      </c>
      <c r="C36" s="0" t="s">
        <v>3207</v>
      </c>
      <c r="D36" s="0" t="s">
        <v>3208</v>
      </c>
      <c r="E36" s="0" t="s">
        <v>3209</v>
      </c>
      <c r="F36" s="0" t="s">
        <v>3138</v>
      </c>
      <c r="G36" s="0" t="s">
        <v>1598</v>
      </c>
    </row>
    <row customHeight="1" ht="11.25">
      <c r="A37" s="373" t="s">
        <v>16</v>
      </c>
      <c r="B37" s="0" t="s">
        <v>3206</v>
      </c>
      <c r="C37" s="0" t="s">
        <v>3207</v>
      </c>
      <c r="D37" s="0" t="s">
        <v>3206</v>
      </c>
      <c r="E37" s="0" t="s">
        <v>3207</v>
      </c>
      <c r="F37" s="0" t="s">
        <v>3139</v>
      </c>
      <c r="G37" s="0" t="s">
        <v>1602</v>
      </c>
    </row>
    <row customHeight="1" ht="11.25">
      <c r="A38" s="373" t="s">
        <v>16</v>
      </c>
      <c r="B38" s="0" t="s">
        <v>3206</v>
      </c>
      <c r="C38" s="0" t="s">
        <v>3207</v>
      </c>
      <c r="D38" s="0" t="s">
        <v>3210</v>
      </c>
      <c r="E38" s="0" t="s">
        <v>3211</v>
      </c>
      <c r="F38" s="0" t="s">
        <v>3138</v>
      </c>
      <c r="G38" s="0" t="s">
        <v>1610</v>
      </c>
    </row>
    <row customHeight="1" ht="11.25">
      <c r="A39" s="373" t="s">
        <v>16</v>
      </c>
      <c r="B39" s="0" t="s">
        <v>3206</v>
      </c>
      <c r="C39" s="0" t="s">
        <v>3207</v>
      </c>
      <c r="D39" s="0" t="s">
        <v>3212</v>
      </c>
      <c r="E39" s="0" t="s">
        <v>3213</v>
      </c>
      <c r="F39" s="0" t="s">
        <v>3138</v>
      </c>
      <c r="G39" s="0" t="s">
        <v>1616</v>
      </c>
    </row>
    <row customHeight="1" ht="11.25">
      <c r="A40" s="373" t="s">
        <v>16</v>
      </c>
      <c r="B40" s="0" t="s">
        <v>3206</v>
      </c>
      <c r="C40" s="0" t="s">
        <v>3207</v>
      </c>
      <c r="D40" s="0" t="s">
        <v>3214</v>
      </c>
      <c r="E40" s="0" t="s">
        <v>3215</v>
      </c>
      <c r="F40" s="0" t="s">
        <v>3138</v>
      </c>
      <c r="G40" s="0" t="s">
        <v>1621</v>
      </c>
    </row>
    <row customHeight="1" ht="11.25">
      <c r="A41" s="373" t="s">
        <v>16</v>
      </c>
      <c r="B41" s="0" t="s">
        <v>3206</v>
      </c>
      <c r="C41" s="0" t="s">
        <v>3207</v>
      </c>
      <c r="D41" s="0" t="s">
        <v>3216</v>
      </c>
      <c r="E41" s="0" t="s">
        <v>3217</v>
      </c>
      <c r="F41" s="0" t="s">
        <v>3138</v>
      </c>
      <c r="G41" s="0" t="s">
        <v>1625</v>
      </c>
    </row>
    <row customHeight="1" ht="11.25">
      <c r="A42" s="373" t="s">
        <v>16</v>
      </c>
      <c r="B42" s="0" t="s">
        <v>3206</v>
      </c>
      <c r="C42" s="0" t="s">
        <v>3207</v>
      </c>
      <c r="D42" s="0" t="s">
        <v>3218</v>
      </c>
      <c r="E42" s="0" t="s">
        <v>3219</v>
      </c>
      <c r="F42" s="0" t="s">
        <v>3138</v>
      </c>
      <c r="G42" s="0" t="s">
        <v>1628</v>
      </c>
    </row>
    <row customHeight="1" ht="11.25">
      <c r="A43" s="373" t="s">
        <v>16</v>
      </c>
      <c r="B43" s="0" t="s">
        <v>3206</v>
      </c>
      <c r="C43" s="0" t="s">
        <v>3207</v>
      </c>
      <c r="D43" s="0" t="s">
        <v>3220</v>
      </c>
      <c r="E43" s="0" t="s">
        <v>3221</v>
      </c>
      <c r="F43" s="0" t="s">
        <v>3138</v>
      </c>
      <c r="G43" s="0" t="s">
        <v>1635</v>
      </c>
    </row>
    <row customHeight="1" ht="11.25">
      <c r="A44" s="373" t="s">
        <v>16</v>
      </c>
      <c r="B44" s="0" t="s">
        <v>3206</v>
      </c>
      <c r="C44" s="0" t="s">
        <v>3207</v>
      </c>
      <c r="D44" s="0" t="s">
        <v>3177</v>
      </c>
      <c r="E44" s="0" t="s">
        <v>3222</v>
      </c>
      <c r="F44" s="0" t="s">
        <v>3138</v>
      </c>
      <c r="G44" s="0" t="s">
        <v>1644</v>
      </c>
    </row>
    <row customHeight="1" ht="11.25">
      <c r="A45" s="373" t="s">
        <v>16</v>
      </c>
      <c r="B45" s="0" t="s">
        <v>3206</v>
      </c>
      <c r="C45" s="0" t="s">
        <v>3207</v>
      </c>
      <c r="D45" s="0" t="s">
        <v>3223</v>
      </c>
      <c r="E45" s="0" t="s">
        <v>3224</v>
      </c>
      <c r="F45" s="0" t="s">
        <v>3138</v>
      </c>
      <c r="G45" s="0" t="s">
        <v>1649</v>
      </c>
    </row>
    <row customHeight="1" ht="11.25">
      <c r="A46" s="373" t="s">
        <v>16</v>
      </c>
      <c r="B46" s="0" t="s">
        <v>3206</v>
      </c>
      <c r="C46" s="0" t="s">
        <v>3207</v>
      </c>
      <c r="D46" s="0" t="s">
        <v>3225</v>
      </c>
      <c r="E46" s="0" t="s">
        <v>3226</v>
      </c>
      <c r="F46" s="0" t="s">
        <v>3138</v>
      </c>
      <c r="G46" s="0" t="s">
        <v>1651</v>
      </c>
    </row>
    <row customHeight="1" ht="11.25">
      <c r="A47" s="373" t="s">
        <v>16</v>
      </c>
      <c r="B47" s="0" t="s">
        <v>3227</v>
      </c>
      <c r="C47" s="0" t="s">
        <v>3228</v>
      </c>
      <c r="D47" s="0" t="s">
        <v>3229</v>
      </c>
      <c r="E47" s="0" t="s">
        <v>3230</v>
      </c>
      <c r="F47" s="0" t="s">
        <v>3138</v>
      </c>
      <c r="G47" s="0" t="s">
        <v>1657</v>
      </c>
    </row>
    <row customHeight="1" ht="11.25">
      <c r="A48" s="373" t="s">
        <v>16</v>
      </c>
      <c r="B48" s="0" t="s">
        <v>3227</v>
      </c>
      <c r="C48" s="0" t="s">
        <v>3228</v>
      </c>
      <c r="D48" s="0" t="s">
        <v>3227</v>
      </c>
      <c r="E48" s="0" t="s">
        <v>3228</v>
      </c>
      <c r="F48" s="0" t="s">
        <v>3139</v>
      </c>
      <c r="G48" s="0" t="s">
        <v>1662</v>
      </c>
    </row>
    <row customHeight="1" ht="11.25">
      <c r="A49" s="373" t="s">
        <v>16</v>
      </c>
      <c r="B49" s="0" t="s">
        <v>3227</v>
      </c>
      <c r="C49" s="0" t="s">
        <v>3228</v>
      </c>
      <c r="D49" s="0" t="s">
        <v>3231</v>
      </c>
      <c r="E49" s="0" t="s">
        <v>3232</v>
      </c>
      <c r="F49" s="0" t="s">
        <v>3138</v>
      </c>
      <c r="G49" s="0" t="s">
        <v>1665</v>
      </c>
    </row>
    <row customHeight="1" ht="11.25">
      <c r="A50" s="373" t="s">
        <v>16</v>
      </c>
      <c r="B50" s="0" t="s">
        <v>3227</v>
      </c>
      <c r="C50" s="0" t="s">
        <v>3228</v>
      </c>
      <c r="D50" s="0" t="s">
        <v>3233</v>
      </c>
      <c r="E50" s="0" t="s">
        <v>3234</v>
      </c>
      <c r="F50" s="0" t="s">
        <v>3138</v>
      </c>
      <c r="G50" s="0" t="s">
        <v>1669</v>
      </c>
    </row>
    <row customHeight="1" ht="11.25">
      <c r="A51" s="373" t="s">
        <v>16</v>
      </c>
      <c r="B51" s="0" t="s">
        <v>3227</v>
      </c>
      <c r="C51" s="0" t="s">
        <v>3228</v>
      </c>
      <c r="D51" s="0" t="s">
        <v>3235</v>
      </c>
      <c r="E51" s="0" t="s">
        <v>3236</v>
      </c>
      <c r="F51" s="0" t="s">
        <v>3138</v>
      </c>
      <c r="G51" s="0" t="s">
        <v>1674</v>
      </c>
    </row>
    <row customHeight="1" ht="11.25">
      <c r="A52" s="373" t="s">
        <v>16</v>
      </c>
      <c r="B52" s="0" t="s">
        <v>3227</v>
      </c>
      <c r="C52" s="0" t="s">
        <v>3228</v>
      </c>
      <c r="D52" s="0" t="s">
        <v>3237</v>
      </c>
      <c r="E52" s="0" t="s">
        <v>3238</v>
      </c>
      <c r="F52" s="0" t="s">
        <v>3138</v>
      </c>
      <c r="G52" s="0" t="s">
        <v>1678</v>
      </c>
    </row>
    <row customHeight="1" ht="11.25">
      <c r="A53" s="373" t="s">
        <v>16</v>
      </c>
      <c r="B53" s="0" t="s">
        <v>3227</v>
      </c>
      <c r="C53" s="0" t="s">
        <v>3228</v>
      </c>
      <c r="D53" s="0" t="s">
        <v>3239</v>
      </c>
      <c r="E53" s="0" t="s">
        <v>3240</v>
      </c>
      <c r="F53" s="0" t="s">
        <v>3138</v>
      </c>
      <c r="G53" s="0" t="s">
        <v>1680</v>
      </c>
    </row>
    <row customHeight="1" ht="11.25">
      <c r="A54" s="373" t="s">
        <v>16</v>
      </c>
      <c r="B54" s="0" t="s">
        <v>3227</v>
      </c>
      <c r="C54" s="0" t="s">
        <v>3228</v>
      </c>
      <c r="D54" s="0" t="s">
        <v>3241</v>
      </c>
      <c r="E54" s="0" t="s">
        <v>3242</v>
      </c>
      <c r="F54" s="0" t="s">
        <v>3138</v>
      </c>
      <c r="G54" s="0" t="s">
        <v>1683</v>
      </c>
    </row>
    <row customHeight="1" ht="11.25">
      <c r="A55" s="373" t="s">
        <v>16</v>
      </c>
      <c r="B55" s="0" t="s">
        <v>3243</v>
      </c>
      <c r="C55" s="0" t="s">
        <v>3244</v>
      </c>
      <c r="D55" s="0" t="s">
        <v>3245</v>
      </c>
      <c r="E55" s="0" t="s">
        <v>3246</v>
      </c>
      <c r="F55" s="0" t="s">
        <v>3138</v>
      </c>
      <c r="G55" s="0" t="s">
        <v>1687</v>
      </c>
    </row>
    <row customHeight="1" ht="11.25">
      <c r="A56" s="373" t="s">
        <v>16</v>
      </c>
      <c r="B56" s="0" t="s">
        <v>3243</v>
      </c>
      <c r="C56" s="0" t="s">
        <v>3244</v>
      </c>
      <c r="D56" s="0" t="s">
        <v>3247</v>
      </c>
      <c r="E56" s="0" t="s">
        <v>3248</v>
      </c>
      <c r="F56" s="0" t="s">
        <v>3138</v>
      </c>
      <c r="G56" s="0" t="s">
        <v>1690</v>
      </c>
    </row>
    <row customHeight="1" ht="11.25">
      <c r="A57" s="373" t="s">
        <v>16</v>
      </c>
      <c r="B57" s="0" t="s">
        <v>3243</v>
      </c>
      <c r="C57" s="0" t="s">
        <v>3244</v>
      </c>
      <c r="D57" s="0" t="s">
        <v>3249</v>
      </c>
      <c r="E57" s="0" t="s">
        <v>3250</v>
      </c>
      <c r="F57" s="0" t="s">
        <v>3138</v>
      </c>
      <c r="G57" s="0" t="s">
        <v>1693</v>
      </c>
    </row>
    <row customHeight="1" ht="11.25">
      <c r="A58" s="373" t="s">
        <v>16</v>
      </c>
      <c r="B58" s="0" t="s">
        <v>3243</v>
      </c>
      <c r="C58" s="0" t="s">
        <v>3244</v>
      </c>
      <c r="D58" s="0" t="s">
        <v>3251</v>
      </c>
      <c r="E58" s="0" t="s">
        <v>3252</v>
      </c>
      <c r="F58" s="0" t="s">
        <v>3189</v>
      </c>
      <c r="G58" s="0" t="s">
        <v>1696</v>
      </c>
    </row>
    <row customHeight="1" ht="11.25">
      <c r="A59" s="373" t="s">
        <v>16</v>
      </c>
      <c r="B59" s="0" t="s">
        <v>3243</v>
      </c>
      <c r="C59" s="0" t="s">
        <v>3244</v>
      </c>
      <c r="D59" s="0" t="s">
        <v>3253</v>
      </c>
      <c r="E59" s="0" t="s">
        <v>3254</v>
      </c>
      <c r="F59" s="0" t="s">
        <v>3189</v>
      </c>
      <c r="G59" s="0" t="s">
        <v>1700</v>
      </c>
    </row>
    <row customHeight="1" ht="11.25">
      <c r="A60" s="373" t="s">
        <v>16</v>
      </c>
      <c r="B60" s="0" t="s">
        <v>3243</v>
      </c>
      <c r="C60" s="0" t="s">
        <v>3244</v>
      </c>
      <c r="D60" s="0" t="s">
        <v>3243</v>
      </c>
      <c r="E60" s="0" t="s">
        <v>3244</v>
      </c>
      <c r="F60" s="0" t="s">
        <v>3139</v>
      </c>
      <c r="G60" s="0" t="s">
        <v>1703</v>
      </c>
    </row>
    <row customHeight="1" ht="11.25">
      <c r="A61" s="373" t="s">
        <v>16</v>
      </c>
      <c r="B61" s="0" t="s">
        <v>3243</v>
      </c>
      <c r="C61" s="0" t="s">
        <v>3244</v>
      </c>
      <c r="D61" s="0" t="s">
        <v>3255</v>
      </c>
      <c r="E61" s="0" t="s">
        <v>3256</v>
      </c>
      <c r="F61" s="0" t="s">
        <v>3138</v>
      </c>
      <c r="G61" s="0" t="s">
        <v>3257</v>
      </c>
    </row>
    <row customHeight="1" ht="11.25">
      <c r="A62" s="373" t="s">
        <v>16</v>
      </c>
      <c r="B62" s="0" t="s">
        <v>3243</v>
      </c>
      <c r="C62" s="0" t="s">
        <v>3244</v>
      </c>
      <c r="D62" s="0" t="s">
        <v>3258</v>
      </c>
      <c r="E62" s="0" t="s">
        <v>3259</v>
      </c>
      <c r="F62" s="0" t="s">
        <v>3138</v>
      </c>
      <c r="G62" s="0" t="s">
        <v>3260</v>
      </c>
    </row>
    <row customHeight="1" ht="11.25">
      <c r="A63" s="373" t="s">
        <v>16</v>
      </c>
      <c r="B63" s="0" t="s">
        <v>3243</v>
      </c>
      <c r="C63" s="0" t="s">
        <v>3244</v>
      </c>
      <c r="D63" s="0" t="s">
        <v>3261</v>
      </c>
      <c r="E63" s="0" t="s">
        <v>3262</v>
      </c>
      <c r="F63" s="0" t="s">
        <v>3138</v>
      </c>
      <c r="G63" s="0" t="s">
        <v>3263</v>
      </c>
    </row>
    <row customHeight="1" ht="11.25">
      <c r="A64" s="373" t="s">
        <v>16</v>
      </c>
      <c r="B64" s="0" t="s">
        <v>3243</v>
      </c>
      <c r="C64" s="0" t="s">
        <v>3244</v>
      </c>
      <c r="D64" s="0" t="s">
        <v>3264</v>
      </c>
      <c r="E64" s="0" t="s">
        <v>3265</v>
      </c>
      <c r="F64" s="0" t="s">
        <v>3138</v>
      </c>
      <c r="G64" s="0" t="s">
        <v>3266</v>
      </c>
    </row>
    <row customHeight="1" ht="11.25">
      <c r="A65" s="373" t="s">
        <v>16</v>
      </c>
      <c r="B65" s="0" t="s">
        <v>3243</v>
      </c>
      <c r="C65" s="0" t="s">
        <v>3244</v>
      </c>
      <c r="D65" s="0" t="s">
        <v>3267</v>
      </c>
      <c r="E65" s="0" t="s">
        <v>3268</v>
      </c>
      <c r="F65" s="0" t="s">
        <v>3154</v>
      </c>
      <c r="G65" s="0" t="s">
        <v>3269</v>
      </c>
    </row>
    <row customHeight="1" ht="11.25">
      <c r="A66" s="373" t="s">
        <v>16</v>
      </c>
      <c r="B66" s="0" t="s">
        <v>3243</v>
      </c>
      <c r="C66" s="0" t="s">
        <v>3244</v>
      </c>
      <c r="D66" s="0" t="s">
        <v>3270</v>
      </c>
      <c r="E66" s="0" t="s">
        <v>3271</v>
      </c>
      <c r="F66" s="0" t="s">
        <v>3138</v>
      </c>
      <c r="G66" s="0" t="s">
        <v>3272</v>
      </c>
    </row>
    <row customHeight="1" ht="11.25">
      <c r="A67" s="373" t="s">
        <v>16</v>
      </c>
      <c r="B67" s="0" t="s">
        <v>3243</v>
      </c>
      <c r="C67" s="0" t="s">
        <v>3244</v>
      </c>
      <c r="D67" s="0" t="s">
        <v>3273</v>
      </c>
      <c r="E67" s="0" t="s">
        <v>3274</v>
      </c>
      <c r="F67" s="0" t="s">
        <v>3138</v>
      </c>
      <c r="G67" s="0" t="s">
        <v>2021</v>
      </c>
    </row>
    <row customHeight="1" ht="11.25">
      <c r="A68" s="373" t="s">
        <v>16</v>
      </c>
      <c r="B68" s="0" t="s">
        <v>3243</v>
      </c>
      <c r="C68" s="0" t="s">
        <v>3244</v>
      </c>
      <c r="D68" s="0" t="s">
        <v>3275</v>
      </c>
      <c r="E68" s="0" t="s">
        <v>3276</v>
      </c>
      <c r="F68" s="0" t="s">
        <v>3138</v>
      </c>
      <c r="G68" s="0" t="s">
        <v>3277</v>
      </c>
    </row>
    <row customHeight="1" ht="11.25">
      <c r="A69" s="373" t="s">
        <v>16</v>
      </c>
      <c r="B69" s="0" t="s">
        <v>3243</v>
      </c>
      <c r="C69" s="0" t="s">
        <v>3244</v>
      </c>
      <c r="D69" s="0" t="s">
        <v>3278</v>
      </c>
      <c r="E69" s="0" t="s">
        <v>3279</v>
      </c>
      <c r="F69" s="0" t="s">
        <v>3138</v>
      </c>
      <c r="G69" s="0" t="s">
        <v>2224</v>
      </c>
    </row>
    <row customHeight="1" ht="11.25">
      <c r="A70" s="373" t="s">
        <v>16</v>
      </c>
      <c r="B70" s="0" t="s">
        <v>3243</v>
      </c>
      <c r="C70" s="0" t="s">
        <v>3244</v>
      </c>
      <c r="D70" s="0" t="s">
        <v>3280</v>
      </c>
      <c r="E70" s="0" t="s">
        <v>3281</v>
      </c>
      <c r="F70" s="0" t="s">
        <v>3138</v>
      </c>
      <c r="G70" s="0" t="s">
        <v>3282</v>
      </c>
    </row>
    <row customHeight="1" ht="11.25">
      <c r="A71" s="373" t="s">
        <v>16</v>
      </c>
      <c r="B71" s="0" t="s">
        <v>3283</v>
      </c>
      <c r="C71" s="0" t="s">
        <v>3284</v>
      </c>
      <c r="D71" s="0" t="s">
        <v>3283</v>
      </c>
      <c r="E71" s="0" t="s">
        <v>3284</v>
      </c>
      <c r="F71" s="0" t="s">
        <v>3285</v>
      </c>
      <c r="G71" s="0" t="s">
        <v>3286</v>
      </c>
    </row>
    <row customHeight="1" ht="11.25">
      <c r="A72" s="373" t="s">
        <v>16</v>
      </c>
      <c r="B72" s="0" t="s">
        <v>3287</v>
      </c>
      <c r="C72" s="0" t="s">
        <v>3288</v>
      </c>
      <c r="D72" s="0" t="s">
        <v>3289</v>
      </c>
      <c r="E72" s="0" t="s">
        <v>3290</v>
      </c>
      <c r="F72" s="0" t="s">
        <v>3138</v>
      </c>
      <c r="G72" s="0" t="s">
        <v>3291</v>
      </c>
    </row>
    <row customHeight="1" ht="11.25">
      <c r="A73" s="373" t="s">
        <v>16</v>
      </c>
      <c r="B73" s="0" t="s">
        <v>3287</v>
      </c>
      <c r="C73" s="0" t="s">
        <v>3288</v>
      </c>
      <c r="D73" s="0" t="s">
        <v>3287</v>
      </c>
      <c r="E73" s="0" t="s">
        <v>3288</v>
      </c>
      <c r="F73" s="0" t="s">
        <v>3139</v>
      </c>
      <c r="G73" s="0" t="s">
        <v>3292</v>
      </c>
    </row>
    <row customHeight="1" ht="11.25">
      <c r="A74" s="373" t="s">
        <v>16</v>
      </c>
      <c r="B74" s="0" t="s">
        <v>3287</v>
      </c>
      <c r="C74" s="0" t="s">
        <v>3288</v>
      </c>
      <c r="D74" s="0" t="s">
        <v>3293</v>
      </c>
      <c r="E74" s="0" t="s">
        <v>3294</v>
      </c>
      <c r="F74" s="0" t="s">
        <v>3138</v>
      </c>
      <c r="G74" s="0" t="s">
        <v>3295</v>
      </c>
    </row>
    <row customHeight="1" ht="11.25">
      <c r="A75" s="373" t="s">
        <v>16</v>
      </c>
      <c r="B75" s="0" t="s">
        <v>3287</v>
      </c>
      <c r="C75" s="0" t="s">
        <v>3288</v>
      </c>
      <c r="D75" s="0" t="s">
        <v>3296</v>
      </c>
      <c r="E75" s="0" t="s">
        <v>3297</v>
      </c>
      <c r="F75" s="0" t="s">
        <v>3138</v>
      </c>
      <c r="G75" s="0" t="s">
        <v>3298</v>
      </c>
    </row>
    <row customHeight="1" ht="11.25">
      <c r="A76" s="373" t="s">
        <v>16</v>
      </c>
      <c r="B76" s="0" t="s">
        <v>3287</v>
      </c>
      <c r="C76" s="0" t="s">
        <v>3288</v>
      </c>
      <c r="D76" s="0" t="s">
        <v>3299</v>
      </c>
      <c r="E76" s="0" t="s">
        <v>3300</v>
      </c>
      <c r="F76" s="0" t="s">
        <v>3138</v>
      </c>
      <c r="G76" s="0" t="s">
        <v>3301</v>
      </c>
    </row>
    <row customHeight="1" ht="11.25">
      <c r="A77" s="373" t="s">
        <v>16</v>
      </c>
      <c r="B77" s="0" t="s">
        <v>3287</v>
      </c>
      <c r="C77" s="0" t="s">
        <v>3288</v>
      </c>
      <c r="D77" s="0" t="s">
        <v>3302</v>
      </c>
      <c r="E77" s="0" t="s">
        <v>3303</v>
      </c>
      <c r="F77" s="0" t="s">
        <v>3138</v>
      </c>
      <c r="G77" s="0" t="s">
        <v>3304</v>
      </c>
    </row>
    <row customHeight="1" ht="11.25">
      <c r="A78" s="373" t="s">
        <v>16</v>
      </c>
      <c r="B78" s="0" t="s">
        <v>3287</v>
      </c>
      <c r="C78" s="0" t="s">
        <v>3288</v>
      </c>
      <c r="D78" s="0" t="s">
        <v>3305</v>
      </c>
      <c r="E78" s="0" t="s">
        <v>3306</v>
      </c>
      <c r="F78" s="0" t="s">
        <v>3154</v>
      </c>
      <c r="G78" s="0" t="s">
        <v>3307</v>
      </c>
    </row>
    <row customHeight="1" ht="11.25">
      <c r="A79" s="373" t="s">
        <v>16</v>
      </c>
      <c r="B79" s="0" t="s">
        <v>3287</v>
      </c>
      <c r="C79" s="0" t="s">
        <v>3288</v>
      </c>
      <c r="D79" s="0" t="s">
        <v>3308</v>
      </c>
      <c r="E79" s="0" t="s">
        <v>3309</v>
      </c>
      <c r="F79" s="0" t="s">
        <v>3138</v>
      </c>
      <c r="G79" s="0" t="s">
        <v>3310</v>
      </c>
    </row>
    <row customHeight="1" ht="11.25">
      <c r="A80" s="373" t="s">
        <v>16</v>
      </c>
      <c r="B80" s="0" t="s">
        <v>3287</v>
      </c>
      <c r="C80" s="0" t="s">
        <v>3288</v>
      </c>
      <c r="D80" s="0" t="s">
        <v>3311</v>
      </c>
      <c r="E80" s="0" t="s">
        <v>3312</v>
      </c>
      <c r="F80" s="0" t="s">
        <v>3138</v>
      </c>
      <c r="G80" s="0" t="s">
        <v>3313</v>
      </c>
    </row>
    <row customHeight="1" ht="11.25">
      <c r="A81" s="373" t="s">
        <v>16</v>
      </c>
      <c r="B81" s="0" t="s">
        <v>3287</v>
      </c>
      <c r="C81" s="0" t="s">
        <v>3288</v>
      </c>
      <c r="D81" s="0" t="s">
        <v>3314</v>
      </c>
      <c r="E81" s="0" t="s">
        <v>3315</v>
      </c>
      <c r="F81" s="0" t="s">
        <v>3138</v>
      </c>
      <c r="G81" s="0" t="s">
        <v>3316</v>
      </c>
    </row>
    <row customHeight="1" ht="11.25">
      <c r="A82" s="373" t="s">
        <v>16</v>
      </c>
      <c r="B82" s="0" t="s">
        <v>3287</v>
      </c>
      <c r="C82" s="0" t="s">
        <v>3288</v>
      </c>
      <c r="D82" s="0" t="s">
        <v>3317</v>
      </c>
      <c r="E82" s="0" t="s">
        <v>3318</v>
      </c>
      <c r="F82" s="0" t="s">
        <v>3138</v>
      </c>
      <c r="G82" s="0" t="s">
        <v>3319</v>
      </c>
    </row>
    <row customHeight="1" ht="11.25">
      <c r="A83" s="373" t="s">
        <v>16</v>
      </c>
      <c r="B83" s="0" t="s">
        <v>3287</v>
      </c>
      <c r="C83" s="0" t="s">
        <v>3288</v>
      </c>
      <c r="D83" s="0" t="s">
        <v>3320</v>
      </c>
      <c r="E83" s="0" t="s">
        <v>3321</v>
      </c>
      <c r="F83" s="0" t="s">
        <v>3138</v>
      </c>
      <c r="G83" s="0" t="s">
        <v>3322</v>
      </c>
    </row>
    <row customHeight="1" ht="11.25">
      <c r="A84" s="373" t="s">
        <v>16</v>
      </c>
      <c r="B84" s="0" t="s">
        <v>3323</v>
      </c>
      <c r="C84" s="0" t="s">
        <v>3324</v>
      </c>
      <c r="D84" s="0" t="s">
        <v>3325</v>
      </c>
      <c r="E84" s="0" t="s">
        <v>3326</v>
      </c>
      <c r="F84" s="0" t="s">
        <v>3138</v>
      </c>
      <c r="G84" s="0" t="s">
        <v>3327</v>
      </c>
    </row>
    <row customHeight="1" ht="11.25">
      <c r="A85" s="373" t="s">
        <v>16</v>
      </c>
      <c r="B85" s="0" t="s">
        <v>3323</v>
      </c>
      <c r="C85" s="0" t="s">
        <v>3324</v>
      </c>
      <c r="D85" s="0" t="s">
        <v>3328</v>
      </c>
      <c r="E85" s="0" t="s">
        <v>3329</v>
      </c>
      <c r="F85" s="0" t="s">
        <v>3138</v>
      </c>
      <c r="G85" s="0" t="s">
        <v>3330</v>
      </c>
    </row>
    <row customHeight="1" ht="11.25">
      <c r="A86" s="373" t="s">
        <v>16</v>
      </c>
      <c r="B86" s="0" t="s">
        <v>3323</v>
      </c>
      <c r="C86" s="0" t="s">
        <v>3324</v>
      </c>
      <c r="D86" s="0" t="s">
        <v>3323</v>
      </c>
      <c r="E86" s="0" t="s">
        <v>3324</v>
      </c>
      <c r="F86" s="0" t="s">
        <v>3139</v>
      </c>
      <c r="G86" s="0" t="s">
        <v>3331</v>
      </c>
    </row>
    <row customHeight="1" ht="11.25">
      <c r="A87" s="373" t="s">
        <v>16</v>
      </c>
      <c r="B87" s="0" t="s">
        <v>3323</v>
      </c>
      <c r="C87" s="0" t="s">
        <v>3324</v>
      </c>
      <c r="D87" s="0" t="s">
        <v>3332</v>
      </c>
      <c r="E87" s="0" t="s">
        <v>3333</v>
      </c>
      <c r="F87" s="0" t="s">
        <v>3138</v>
      </c>
      <c r="G87" s="0" t="s">
        <v>3334</v>
      </c>
    </row>
    <row customHeight="1" ht="11.25">
      <c r="A88" s="373" t="s">
        <v>16</v>
      </c>
      <c r="B88" s="0" t="s">
        <v>3323</v>
      </c>
      <c r="C88" s="0" t="s">
        <v>3324</v>
      </c>
      <c r="D88" s="0" t="s">
        <v>3335</v>
      </c>
      <c r="E88" s="0" t="s">
        <v>3336</v>
      </c>
      <c r="F88" s="0" t="s">
        <v>3154</v>
      </c>
      <c r="G88" s="0" t="s">
        <v>3337</v>
      </c>
    </row>
    <row customHeight="1" ht="11.25">
      <c r="A89" s="373" t="s">
        <v>16</v>
      </c>
      <c r="B89" s="0" t="s">
        <v>3323</v>
      </c>
      <c r="C89" s="0" t="s">
        <v>3324</v>
      </c>
      <c r="D89" s="0" t="s">
        <v>3338</v>
      </c>
      <c r="E89" s="0" t="s">
        <v>3339</v>
      </c>
      <c r="F89" s="0" t="s">
        <v>3138</v>
      </c>
      <c r="G89" s="0" t="s">
        <v>3340</v>
      </c>
    </row>
    <row customHeight="1" ht="11.25">
      <c r="A90" s="373" t="s">
        <v>16</v>
      </c>
      <c r="B90" s="0" t="s">
        <v>3323</v>
      </c>
      <c r="C90" s="0" t="s">
        <v>3324</v>
      </c>
      <c r="D90" s="0" t="s">
        <v>3341</v>
      </c>
      <c r="E90" s="0" t="s">
        <v>3342</v>
      </c>
      <c r="F90" s="0" t="s">
        <v>3138</v>
      </c>
      <c r="G90" s="0" t="s">
        <v>3343</v>
      </c>
    </row>
    <row customHeight="1" ht="11.25">
      <c r="A91" s="373" t="s">
        <v>16</v>
      </c>
      <c r="B91" s="0" t="s">
        <v>3344</v>
      </c>
      <c r="C91" s="0" t="s">
        <v>3345</v>
      </c>
      <c r="D91" s="0" t="s">
        <v>3346</v>
      </c>
      <c r="E91" s="0" t="s">
        <v>3347</v>
      </c>
      <c r="F91" s="0" t="s">
        <v>3138</v>
      </c>
      <c r="G91" s="0" t="s">
        <v>3348</v>
      </c>
    </row>
    <row customHeight="1" ht="11.25">
      <c r="A92" s="373" t="s">
        <v>16</v>
      </c>
      <c r="B92" s="0" t="s">
        <v>3344</v>
      </c>
      <c r="C92" s="0" t="s">
        <v>3345</v>
      </c>
      <c r="D92" s="0" t="s">
        <v>3349</v>
      </c>
      <c r="E92" s="0" t="s">
        <v>3350</v>
      </c>
      <c r="F92" s="0" t="s">
        <v>3138</v>
      </c>
      <c r="G92" s="0" t="s">
        <v>3351</v>
      </c>
    </row>
    <row customHeight="1" ht="11.25">
      <c r="A93" s="373" t="s">
        <v>16</v>
      </c>
      <c r="B93" s="0" t="s">
        <v>3344</v>
      </c>
      <c r="C93" s="0" t="s">
        <v>3345</v>
      </c>
      <c r="D93" s="0" t="s">
        <v>3352</v>
      </c>
      <c r="E93" s="0" t="s">
        <v>3353</v>
      </c>
      <c r="F93" s="0" t="s">
        <v>3138</v>
      </c>
      <c r="G93" s="0" t="s">
        <v>3354</v>
      </c>
    </row>
    <row customHeight="1" ht="11.25">
      <c r="A94" s="373" t="s">
        <v>16</v>
      </c>
      <c r="B94" s="0" t="s">
        <v>3344</v>
      </c>
      <c r="C94" s="0" t="s">
        <v>3345</v>
      </c>
      <c r="D94" s="0" t="s">
        <v>3355</v>
      </c>
      <c r="E94" s="0" t="s">
        <v>3356</v>
      </c>
      <c r="F94" s="0" t="s">
        <v>3189</v>
      </c>
      <c r="G94" s="0" t="s">
        <v>3357</v>
      </c>
    </row>
    <row customHeight="1" ht="11.25">
      <c r="A95" s="373" t="s">
        <v>16</v>
      </c>
      <c r="B95" s="0" t="s">
        <v>3344</v>
      </c>
      <c r="C95" s="0" t="s">
        <v>3345</v>
      </c>
      <c r="D95" s="0" t="s">
        <v>3344</v>
      </c>
      <c r="E95" s="0" t="s">
        <v>3345</v>
      </c>
      <c r="F95" s="0" t="s">
        <v>3139</v>
      </c>
      <c r="G95" s="0" t="s">
        <v>3358</v>
      </c>
    </row>
    <row customHeight="1" ht="11.25">
      <c r="A96" s="373" t="s">
        <v>16</v>
      </c>
      <c r="B96" s="0" t="s">
        <v>3344</v>
      </c>
      <c r="C96" s="0" t="s">
        <v>3345</v>
      </c>
      <c r="D96" s="0" t="s">
        <v>3359</v>
      </c>
      <c r="E96" s="0" t="s">
        <v>3360</v>
      </c>
      <c r="F96" s="0" t="s">
        <v>3138</v>
      </c>
      <c r="G96" s="0" t="s">
        <v>3361</v>
      </c>
    </row>
    <row customHeight="1" ht="11.25">
      <c r="A97" s="373" t="s">
        <v>16</v>
      </c>
      <c r="B97" s="0" t="s">
        <v>3344</v>
      </c>
      <c r="C97" s="0" t="s">
        <v>3345</v>
      </c>
      <c r="D97" s="0" t="s">
        <v>3362</v>
      </c>
      <c r="E97" s="0" t="s">
        <v>3363</v>
      </c>
      <c r="F97" s="0" t="s">
        <v>3138</v>
      </c>
      <c r="G97" s="0" t="s">
        <v>3364</v>
      </c>
    </row>
    <row customHeight="1" ht="11.25">
      <c r="A98" s="373" t="s">
        <v>16</v>
      </c>
      <c r="B98" s="0" t="s">
        <v>3344</v>
      </c>
      <c r="C98" s="0" t="s">
        <v>3345</v>
      </c>
      <c r="D98" s="0" t="s">
        <v>3365</v>
      </c>
      <c r="E98" s="0" t="s">
        <v>3366</v>
      </c>
      <c r="F98" s="0" t="s">
        <v>3138</v>
      </c>
      <c r="G98" s="0" t="s">
        <v>3367</v>
      </c>
    </row>
    <row customHeight="1" ht="11.25">
      <c r="A99" s="373" t="s">
        <v>16</v>
      </c>
      <c r="B99" s="0" t="s">
        <v>3344</v>
      </c>
      <c r="C99" s="0" t="s">
        <v>3345</v>
      </c>
      <c r="D99" s="0" t="s">
        <v>3368</v>
      </c>
      <c r="E99" s="0" t="s">
        <v>3369</v>
      </c>
      <c r="F99" s="0" t="s">
        <v>3138</v>
      </c>
      <c r="G99" s="0" t="s">
        <v>3370</v>
      </c>
    </row>
    <row customHeight="1" ht="11.25">
      <c r="A100" s="373" t="s">
        <v>16</v>
      </c>
      <c r="B100" s="0" t="s">
        <v>3344</v>
      </c>
      <c r="C100" s="0" t="s">
        <v>3345</v>
      </c>
      <c r="D100" s="0" t="s">
        <v>3371</v>
      </c>
      <c r="E100" s="0" t="s">
        <v>3372</v>
      </c>
      <c r="F100" s="0" t="s">
        <v>3138</v>
      </c>
      <c r="G100" s="0" t="s">
        <v>3373</v>
      </c>
    </row>
    <row customHeight="1" ht="11.25">
      <c r="A101" s="373" t="s">
        <v>16</v>
      </c>
      <c r="B101" s="0" t="s">
        <v>3344</v>
      </c>
      <c r="C101" s="0" t="s">
        <v>3345</v>
      </c>
      <c r="D101" s="0" t="s">
        <v>3374</v>
      </c>
      <c r="E101" s="0" t="s">
        <v>3375</v>
      </c>
      <c r="F101" s="0" t="s">
        <v>3138</v>
      </c>
      <c r="G101" s="0" t="s">
        <v>3376</v>
      </c>
    </row>
    <row customHeight="1" ht="11.25">
      <c r="A102" s="373" t="s">
        <v>16</v>
      </c>
      <c r="B102" s="0" t="s">
        <v>3344</v>
      </c>
      <c r="C102" s="0" t="s">
        <v>3345</v>
      </c>
      <c r="D102" s="0" t="s">
        <v>3377</v>
      </c>
      <c r="E102" s="0" t="s">
        <v>3378</v>
      </c>
      <c r="F102" s="0" t="s">
        <v>3138</v>
      </c>
      <c r="G102" s="0" t="s">
        <v>3379</v>
      </c>
    </row>
    <row customHeight="1" ht="11.25">
      <c r="A103" s="373" t="s">
        <v>16</v>
      </c>
      <c r="B103" s="0" t="s">
        <v>3344</v>
      </c>
      <c r="C103" s="0" t="s">
        <v>3345</v>
      </c>
      <c r="D103" s="0" t="s">
        <v>3380</v>
      </c>
      <c r="E103" s="0" t="s">
        <v>3381</v>
      </c>
      <c r="F103" s="0" t="s">
        <v>3138</v>
      </c>
      <c r="G103" s="0" t="s">
        <v>3382</v>
      </c>
    </row>
    <row customHeight="1" ht="11.25">
      <c r="A104" s="373" t="s">
        <v>16</v>
      </c>
      <c r="B104" s="0" t="s">
        <v>3383</v>
      </c>
      <c r="C104" s="0" t="s">
        <v>3384</v>
      </c>
      <c r="D104" s="0" t="s">
        <v>3385</v>
      </c>
      <c r="E104" s="0" t="s">
        <v>3386</v>
      </c>
      <c r="F104" s="0" t="s">
        <v>3138</v>
      </c>
      <c r="G104" s="0" t="s">
        <v>3387</v>
      </c>
    </row>
    <row customHeight="1" ht="11.25">
      <c r="A105" s="373" t="s">
        <v>16</v>
      </c>
      <c r="B105" s="0" t="s">
        <v>3383</v>
      </c>
      <c r="C105" s="0" t="s">
        <v>3384</v>
      </c>
      <c r="D105" s="0" t="s">
        <v>3383</v>
      </c>
      <c r="E105" s="0" t="s">
        <v>3384</v>
      </c>
      <c r="F105" s="0" t="s">
        <v>3139</v>
      </c>
      <c r="G105" s="0" t="s">
        <v>3388</v>
      </c>
    </row>
    <row customHeight="1" ht="11.25">
      <c r="A106" s="373" t="s">
        <v>16</v>
      </c>
      <c r="B106" s="0" t="s">
        <v>3383</v>
      </c>
      <c r="C106" s="0" t="s">
        <v>3384</v>
      </c>
      <c r="D106" s="0" t="s">
        <v>3389</v>
      </c>
      <c r="E106" s="0" t="s">
        <v>3390</v>
      </c>
      <c r="F106" s="0" t="s">
        <v>3138</v>
      </c>
      <c r="G106" s="0" t="s">
        <v>3391</v>
      </c>
    </row>
    <row customHeight="1" ht="11.25">
      <c r="A107" s="373" t="s">
        <v>16</v>
      </c>
      <c r="B107" s="0" t="s">
        <v>3383</v>
      </c>
      <c r="C107" s="0" t="s">
        <v>3384</v>
      </c>
      <c r="D107" s="0" t="s">
        <v>3392</v>
      </c>
      <c r="E107" s="0" t="s">
        <v>3393</v>
      </c>
      <c r="F107" s="0" t="s">
        <v>3138</v>
      </c>
      <c r="G107" s="0" t="s">
        <v>3394</v>
      </c>
    </row>
    <row customHeight="1" ht="11.25">
      <c r="A108" s="373" t="s">
        <v>16</v>
      </c>
      <c r="B108" s="0" t="s">
        <v>3383</v>
      </c>
      <c r="C108" s="0" t="s">
        <v>3384</v>
      </c>
      <c r="D108" s="0" t="s">
        <v>3395</v>
      </c>
      <c r="E108" s="0" t="s">
        <v>3396</v>
      </c>
      <c r="F108" s="0" t="s">
        <v>3138</v>
      </c>
      <c r="G108" s="0" t="s">
        <v>3397</v>
      </c>
    </row>
    <row customHeight="1" ht="11.25">
      <c r="A109" s="373" t="s">
        <v>16</v>
      </c>
      <c r="B109" s="0" t="s">
        <v>3383</v>
      </c>
      <c r="C109" s="0" t="s">
        <v>3384</v>
      </c>
      <c r="D109" s="0" t="s">
        <v>3398</v>
      </c>
      <c r="E109" s="0" t="s">
        <v>3399</v>
      </c>
      <c r="F109" s="0" t="s">
        <v>3138</v>
      </c>
      <c r="G109" s="0" t="s">
        <v>3400</v>
      </c>
    </row>
    <row customHeight="1" ht="11.25">
      <c r="A110" s="373" t="s">
        <v>16</v>
      </c>
      <c r="B110" s="0" t="s">
        <v>3383</v>
      </c>
      <c r="C110" s="0" t="s">
        <v>3384</v>
      </c>
      <c r="D110" s="0" t="s">
        <v>3401</v>
      </c>
      <c r="E110" s="0" t="s">
        <v>3402</v>
      </c>
      <c r="F110" s="0" t="s">
        <v>3138</v>
      </c>
      <c r="G110" s="0" t="s">
        <v>3403</v>
      </c>
    </row>
    <row customHeight="1" ht="11.25">
      <c r="A111" s="373" t="s">
        <v>16</v>
      </c>
      <c r="B111" s="0" t="s">
        <v>3404</v>
      </c>
      <c r="C111" s="0" t="s">
        <v>3405</v>
      </c>
      <c r="D111" s="0" t="s">
        <v>3406</v>
      </c>
      <c r="E111" s="0" t="s">
        <v>3407</v>
      </c>
      <c r="F111" s="0" t="s">
        <v>3138</v>
      </c>
      <c r="G111" s="0" t="s">
        <v>3408</v>
      </c>
    </row>
    <row customHeight="1" ht="11.25">
      <c r="A112" s="373" t="s">
        <v>16</v>
      </c>
      <c r="B112" s="0" t="s">
        <v>3404</v>
      </c>
      <c r="C112" s="0" t="s">
        <v>3405</v>
      </c>
      <c r="D112" s="0" t="s">
        <v>3404</v>
      </c>
      <c r="E112" s="0" t="s">
        <v>3405</v>
      </c>
      <c r="F112" s="0" t="s">
        <v>3139</v>
      </c>
      <c r="G112" s="0" t="s">
        <v>3409</v>
      </c>
    </row>
    <row customHeight="1" ht="11.25">
      <c r="A113" s="373" t="s">
        <v>16</v>
      </c>
      <c r="B113" s="0" t="s">
        <v>3404</v>
      </c>
      <c r="C113" s="0" t="s">
        <v>3405</v>
      </c>
      <c r="D113" s="0" t="s">
        <v>3410</v>
      </c>
      <c r="E113" s="0" t="s">
        <v>3411</v>
      </c>
      <c r="F113" s="0" t="s">
        <v>3138</v>
      </c>
      <c r="G113" s="0" t="s">
        <v>3412</v>
      </c>
    </row>
    <row customHeight="1" ht="11.25">
      <c r="A114" s="373" t="s">
        <v>16</v>
      </c>
      <c r="B114" s="0" t="s">
        <v>3404</v>
      </c>
      <c r="C114" s="0" t="s">
        <v>3405</v>
      </c>
      <c r="D114" s="0" t="s">
        <v>3413</v>
      </c>
      <c r="E114" s="0" t="s">
        <v>3414</v>
      </c>
      <c r="F114" s="0" t="s">
        <v>3138</v>
      </c>
      <c r="G114" s="0" t="s">
        <v>3415</v>
      </c>
    </row>
    <row customHeight="1" ht="11.25">
      <c r="A115" s="373" t="s">
        <v>16</v>
      </c>
      <c r="B115" s="0" t="s">
        <v>3404</v>
      </c>
      <c r="C115" s="0" t="s">
        <v>3405</v>
      </c>
      <c r="D115" s="0" t="s">
        <v>3416</v>
      </c>
      <c r="E115" s="0" t="s">
        <v>3417</v>
      </c>
      <c r="F115" s="0" t="s">
        <v>3138</v>
      </c>
      <c r="G115" s="0" t="s">
        <v>3418</v>
      </c>
    </row>
    <row customHeight="1" ht="11.25">
      <c r="A116" s="373" t="s">
        <v>16</v>
      </c>
      <c r="B116" s="0" t="s">
        <v>3404</v>
      </c>
      <c r="C116" s="0" t="s">
        <v>3405</v>
      </c>
      <c r="D116" s="0" t="s">
        <v>3419</v>
      </c>
      <c r="E116" s="0" t="s">
        <v>3420</v>
      </c>
      <c r="F116" s="0" t="s">
        <v>3138</v>
      </c>
      <c r="G116" s="0" t="s">
        <v>3421</v>
      </c>
    </row>
    <row customHeight="1" ht="11.25">
      <c r="A117" s="373" t="s">
        <v>16</v>
      </c>
      <c r="B117" s="0" t="s">
        <v>3404</v>
      </c>
      <c r="C117" s="0" t="s">
        <v>3405</v>
      </c>
      <c r="D117" s="0" t="s">
        <v>3422</v>
      </c>
      <c r="E117" s="0" t="s">
        <v>3423</v>
      </c>
      <c r="F117" s="0" t="s">
        <v>3154</v>
      </c>
      <c r="G117" s="0" t="s">
        <v>3424</v>
      </c>
    </row>
    <row customHeight="1" ht="11.25">
      <c r="A118" s="373" t="s">
        <v>16</v>
      </c>
      <c r="B118" s="0" t="s">
        <v>3404</v>
      </c>
      <c r="C118" s="0" t="s">
        <v>3405</v>
      </c>
      <c r="D118" s="0" t="s">
        <v>3425</v>
      </c>
      <c r="E118" s="0" t="s">
        <v>3426</v>
      </c>
      <c r="F118" s="0" t="s">
        <v>3138</v>
      </c>
      <c r="G118" s="0" t="s">
        <v>3427</v>
      </c>
    </row>
    <row customHeight="1" ht="11.25">
      <c r="A119" s="373" t="s">
        <v>16</v>
      </c>
      <c r="B119" s="0" t="s">
        <v>3404</v>
      </c>
      <c r="C119" s="0" t="s">
        <v>3405</v>
      </c>
      <c r="D119" s="0" t="s">
        <v>3428</v>
      </c>
      <c r="E119" s="0" t="s">
        <v>3429</v>
      </c>
      <c r="F119" s="0" t="s">
        <v>3138</v>
      </c>
      <c r="G119" s="0" t="s">
        <v>3430</v>
      </c>
    </row>
    <row customHeight="1" ht="11.25">
      <c r="A120" s="373" t="s">
        <v>16</v>
      </c>
      <c r="B120" s="0" t="s">
        <v>3404</v>
      </c>
      <c r="C120" s="0" t="s">
        <v>3405</v>
      </c>
      <c r="D120" s="0" t="s">
        <v>3431</v>
      </c>
      <c r="E120" s="0" t="s">
        <v>3432</v>
      </c>
      <c r="F120" s="0" t="s">
        <v>3138</v>
      </c>
      <c r="G120" s="0" t="s">
        <v>3433</v>
      </c>
    </row>
    <row customHeight="1" ht="11.25">
      <c r="A121" s="373" t="s">
        <v>16</v>
      </c>
      <c r="B121" s="0" t="s">
        <v>3434</v>
      </c>
      <c r="C121" s="0" t="s">
        <v>3435</v>
      </c>
      <c r="D121" s="0" t="s">
        <v>3436</v>
      </c>
      <c r="E121" s="0" t="s">
        <v>3437</v>
      </c>
      <c r="F121" s="0" t="s">
        <v>3138</v>
      </c>
      <c r="G121" s="0" t="s">
        <v>3438</v>
      </c>
    </row>
    <row customHeight="1" ht="11.25">
      <c r="A122" s="373" t="s">
        <v>16</v>
      </c>
      <c r="B122" s="0" t="s">
        <v>3434</v>
      </c>
      <c r="C122" s="0" t="s">
        <v>3435</v>
      </c>
      <c r="D122" s="0" t="s">
        <v>3439</v>
      </c>
      <c r="E122" s="0" t="s">
        <v>3440</v>
      </c>
      <c r="F122" s="0" t="s">
        <v>3138</v>
      </c>
      <c r="G122" s="0" t="s">
        <v>3441</v>
      </c>
    </row>
    <row customHeight="1" ht="11.25">
      <c r="A123" s="373" t="s">
        <v>16</v>
      </c>
      <c r="B123" s="0" t="s">
        <v>3434</v>
      </c>
      <c r="C123" s="0" t="s">
        <v>3435</v>
      </c>
      <c r="D123" s="0" t="s">
        <v>3442</v>
      </c>
      <c r="E123" s="0" t="s">
        <v>3443</v>
      </c>
      <c r="F123" s="0" t="s">
        <v>3138</v>
      </c>
      <c r="G123" s="0" t="s">
        <v>3444</v>
      </c>
    </row>
    <row customHeight="1" ht="11.25">
      <c r="A124" s="373" t="s">
        <v>16</v>
      </c>
      <c r="B124" s="0" t="s">
        <v>3434</v>
      </c>
      <c r="C124" s="0" t="s">
        <v>3435</v>
      </c>
      <c r="D124" s="0" t="s">
        <v>3434</v>
      </c>
      <c r="E124" s="0" t="s">
        <v>3435</v>
      </c>
      <c r="F124" s="0" t="s">
        <v>3139</v>
      </c>
      <c r="G124" s="0" t="s">
        <v>3445</v>
      </c>
    </row>
    <row customHeight="1" ht="11.25">
      <c r="A125" s="373" t="s">
        <v>16</v>
      </c>
      <c r="B125" s="0" t="s">
        <v>3434</v>
      </c>
      <c r="C125" s="0" t="s">
        <v>3435</v>
      </c>
      <c r="D125" s="0" t="s">
        <v>3446</v>
      </c>
      <c r="E125" s="0" t="s">
        <v>3447</v>
      </c>
      <c r="F125" s="0" t="s">
        <v>3138</v>
      </c>
      <c r="G125" s="0" t="s">
        <v>3448</v>
      </c>
    </row>
    <row customHeight="1" ht="11.25">
      <c r="A126" s="373" t="s">
        <v>16</v>
      </c>
      <c r="B126" s="0" t="s">
        <v>3434</v>
      </c>
      <c r="C126" s="0" t="s">
        <v>3435</v>
      </c>
      <c r="D126" s="0" t="s">
        <v>3449</v>
      </c>
      <c r="E126" s="0" t="s">
        <v>3450</v>
      </c>
      <c r="F126" s="0" t="s">
        <v>3138</v>
      </c>
      <c r="G126" s="0" t="s">
        <v>3451</v>
      </c>
    </row>
    <row customHeight="1" ht="11.25">
      <c r="A127" s="373" t="s">
        <v>16</v>
      </c>
      <c r="B127" s="0" t="s">
        <v>3434</v>
      </c>
      <c r="C127" s="0" t="s">
        <v>3435</v>
      </c>
      <c r="D127" s="0" t="s">
        <v>3452</v>
      </c>
      <c r="E127" s="0" t="s">
        <v>3453</v>
      </c>
      <c r="F127" s="0" t="s">
        <v>3138</v>
      </c>
      <c r="G127" s="0" t="s">
        <v>3454</v>
      </c>
    </row>
    <row customHeight="1" ht="11.25">
      <c r="A128" s="373" t="s">
        <v>16</v>
      </c>
      <c r="B128" s="0" t="s">
        <v>3434</v>
      </c>
      <c r="C128" s="0" t="s">
        <v>3435</v>
      </c>
      <c r="D128" s="0" t="s">
        <v>3455</v>
      </c>
      <c r="E128" s="0" t="s">
        <v>3456</v>
      </c>
      <c r="F128" s="0" t="s">
        <v>3138</v>
      </c>
      <c r="G128" s="0" t="s">
        <v>3457</v>
      </c>
    </row>
    <row customHeight="1" ht="11.25">
      <c r="A129" s="373" t="s">
        <v>16</v>
      </c>
      <c r="B129" s="0" t="s">
        <v>3434</v>
      </c>
      <c r="C129" s="0" t="s">
        <v>3435</v>
      </c>
      <c r="D129" s="0" t="s">
        <v>3458</v>
      </c>
      <c r="E129" s="0" t="s">
        <v>3459</v>
      </c>
      <c r="F129" s="0" t="s">
        <v>3138</v>
      </c>
      <c r="G129" s="0" t="s">
        <v>3460</v>
      </c>
    </row>
    <row customHeight="1" ht="11.25">
      <c r="A130" s="373" t="s">
        <v>16</v>
      </c>
      <c r="B130" s="0" t="s">
        <v>3434</v>
      </c>
      <c r="C130" s="0" t="s">
        <v>3435</v>
      </c>
      <c r="D130" s="0" t="s">
        <v>3461</v>
      </c>
      <c r="E130" s="0" t="s">
        <v>3462</v>
      </c>
      <c r="F130" s="0" t="s">
        <v>3138</v>
      </c>
      <c r="G130" s="0" t="s">
        <v>3463</v>
      </c>
    </row>
    <row customHeight="1" ht="11.25">
      <c r="A131" s="373" t="s">
        <v>16</v>
      </c>
      <c r="B131" s="0" t="s">
        <v>3434</v>
      </c>
      <c r="C131" s="0" t="s">
        <v>3435</v>
      </c>
      <c r="D131" s="0" t="s">
        <v>3464</v>
      </c>
      <c r="E131" s="0" t="s">
        <v>3465</v>
      </c>
      <c r="F131" s="0" t="s">
        <v>3138</v>
      </c>
      <c r="G131" s="0" t="s">
        <v>3466</v>
      </c>
    </row>
    <row customHeight="1" ht="11.25">
      <c r="A132" s="373" t="s">
        <v>16</v>
      </c>
      <c r="B132" s="0" t="s">
        <v>3434</v>
      </c>
      <c r="C132" s="0" t="s">
        <v>3435</v>
      </c>
      <c r="D132" s="0" t="s">
        <v>3467</v>
      </c>
      <c r="E132" s="0" t="s">
        <v>3468</v>
      </c>
      <c r="F132" s="0" t="s">
        <v>3138</v>
      </c>
      <c r="G132" s="0" t="s">
        <v>3469</v>
      </c>
    </row>
    <row customHeight="1" ht="11.25">
      <c r="A133" s="373" t="s">
        <v>16</v>
      </c>
      <c r="B133" s="0" t="s">
        <v>3434</v>
      </c>
      <c r="C133" s="0" t="s">
        <v>3435</v>
      </c>
      <c r="D133" s="0" t="s">
        <v>3470</v>
      </c>
      <c r="E133" s="0" t="s">
        <v>3471</v>
      </c>
      <c r="F133" s="0" t="s">
        <v>3154</v>
      </c>
      <c r="G133" s="0" t="s">
        <v>3472</v>
      </c>
    </row>
    <row customHeight="1" ht="11.25">
      <c r="A134" s="373" t="s">
        <v>16</v>
      </c>
      <c r="B134" s="0" t="s">
        <v>3434</v>
      </c>
      <c r="C134" s="0" t="s">
        <v>3435</v>
      </c>
      <c r="D134" s="0" t="s">
        <v>3473</v>
      </c>
      <c r="E134" s="0" t="s">
        <v>3474</v>
      </c>
      <c r="F134" s="0" t="s">
        <v>3154</v>
      </c>
      <c r="G134" s="0" t="s">
        <v>3475</v>
      </c>
    </row>
    <row customHeight="1" ht="11.25">
      <c r="A135" s="373" t="s">
        <v>16</v>
      </c>
      <c r="B135" s="0" t="s">
        <v>3476</v>
      </c>
      <c r="C135" s="0" t="s">
        <v>3477</v>
      </c>
      <c r="D135" s="0" t="s">
        <v>3478</v>
      </c>
      <c r="E135" s="0" t="s">
        <v>3479</v>
      </c>
      <c r="F135" s="0" t="s">
        <v>3138</v>
      </c>
      <c r="G135" s="0" t="s">
        <v>3480</v>
      </c>
    </row>
    <row customHeight="1" ht="11.25">
      <c r="A136" s="373" t="s">
        <v>16</v>
      </c>
      <c r="B136" s="0" t="s">
        <v>3476</v>
      </c>
      <c r="C136" s="0" t="s">
        <v>3477</v>
      </c>
      <c r="D136" s="0" t="s">
        <v>3481</v>
      </c>
      <c r="E136" s="0" t="s">
        <v>3482</v>
      </c>
      <c r="F136" s="0" t="s">
        <v>3138</v>
      </c>
      <c r="G136" s="0" t="s">
        <v>3483</v>
      </c>
    </row>
    <row customHeight="1" ht="11.25">
      <c r="A137" s="373" t="s">
        <v>16</v>
      </c>
      <c r="B137" s="0" t="s">
        <v>3476</v>
      </c>
      <c r="C137" s="0" t="s">
        <v>3477</v>
      </c>
      <c r="D137" s="0" t="s">
        <v>3484</v>
      </c>
      <c r="E137" s="0" t="s">
        <v>3485</v>
      </c>
      <c r="F137" s="0" t="s">
        <v>3138</v>
      </c>
      <c r="G137" s="0" t="s">
        <v>3486</v>
      </c>
    </row>
    <row customHeight="1" ht="11.25">
      <c r="A138" s="373" t="s">
        <v>16</v>
      </c>
      <c r="B138" s="0" t="s">
        <v>3476</v>
      </c>
      <c r="C138" s="0" t="s">
        <v>3477</v>
      </c>
      <c r="D138" s="0" t="s">
        <v>3192</v>
      </c>
      <c r="E138" s="0" t="s">
        <v>3487</v>
      </c>
      <c r="F138" s="0" t="s">
        <v>3138</v>
      </c>
      <c r="G138" s="0" t="s">
        <v>3488</v>
      </c>
    </row>
    <row customHeight="1" ht="11.25">
      <c r="A139" s="373" t="s">
        <v>16</v>
      </c>
      <c r="B139" s="0" t="s">
        <v>3476</v>
      </c>
      <c r="C139" s="0" t="s">
        <v>3477</v>
      </c>
      <c r="D139" s="0" t="s">
        <v>3489</v>
      </c>
      <c r="E139" s="0" t="s">
        <v>3490</v>
      </c>
      <c r="F139" s="0" t="s">
        <v>3138</v>
      </c>
      <c r="G139" s="0" t="s">
        <v>3491</v>
      </c>
    </row>
    <row customHeight="1" ht="11.25">
      <c r="A140" s="373" t="s">
        <v>16</v>
      </c>
      <c r="B140" s="0" t="s">
        <v>3476</v>
      </c>
      <c r="C140" s="0" t="s">
        <v>3477</v>
      </c>
      <c r="D140" s="0" t="s">
        <v>3476</v>
      </c>
      <c r="E140" s="0" t="s">
        <v>3477</v>
      </c>
      <c r="F140" s="0" t="s">
        <v>3139</v>
      </c>
      <c r="G140" s="0" t="s">
        <v>3492</v>
      </c>
    </row>
    <row customHeight="1" ht="11.25">
      <c r="A141" s="373" t="s">
        <v>16</v>
      </c>
      <c r="B141" s="0" t="s">
        <v>3476</v>
      </c>
      <c r="C141" s="0" t="s">
        <v>3477</v>
      </c>
      <c r="D141" s="0" t="s">
        <v>3493</v>
      </c>
      <c r="E141" s="0" t="s">
        <v>3494</v>
      </c>
      <c r="F141" s="0" t="s">
        <v>3138</v>
      </c>
      <c r="G141" s="0" t="s">
        <v>3495</v>
      </c>
    </row>
    <row customHeight="1" ht="11.25">
      <c r="A142" s="373" t="s">
        <v>16</v>
      </c>
      <c r="B142" s="0" t="s">
        <v>3476</v>
      </c>
      <c r="C142" s="0" t="s">
        <v>3477</v>
      </c>
      <c r="D142" s="0" t="s">
        <v>3496</v>
      </c>
      <c r="E142" s="0" t="s">
        <v>3497</v>
      </c>
      <c r="F142" s="0" t="s">
        <v>3138</v>
      </c>
      <c r="G142" s="0" t="s">
        <v>3498</v>
      </c>
    </row>
    <row customHeight="1" ht="11.25">
      <c r="A143" s="373" t="s">
        <v>16</v>
      </c>
      <c r="B143" s="0" t="s">
        <v>3476</v>
      </c>
      <c r="C143" s="0" t="s">
        <v>3477</v>
      </c>
      <c r="D143" s="0" t="s">
        <v>3499</v>
      </c>
      <c r="E143" s="0" t="s">
        <v>3500</v>
      </c>
      <c r="F143" s="0" t="s">
        <v>3138</v>
      </c>
      <c r="G143" s="0" t="s">
        <v>3501</v>
      </c>
    </row>
    <row customHeight="1" ht="11.25">
      <c r="A144" s="373" t="s">
        <v>16</v>
      </c>
      <c r="B144" s="0" t="s">
        <v>3476</v>
      </c>
      <c r="C144" s="0" t="s">
        <v>3477</v>
      </c>
      <c r="D144" s="0" t="s">
        <v>3502</v>
      </c>
      <c r="E144" s="0" t="s">
        <v>3503</v>
      </c>
      <c r="F144" s="0" t="s">
        <v>3138</v>
      </c>
      <c r="G144" s="0" t="s">
        <v>3504</v>
      </c>
    </row>
    <row customHeight="1" ht="11.25">
      <c r="A145" s="373" t="s">
        <v>16</v>
      </c>
      <c r="B145" s="0" t="s">
        <v>3476</v>
      </c>
      <c r="C145" s="0" t="s">
        <v>3477</v>
      </c>
      <c r="D145" s="0" t="s">
        <v>3505</v>
      </c>
      <c r="E145" s="0" t="s">
        <v>3506</v>
      </c>
      <c r="F145" s="0" t="s">
        <v>3138</v>
      </c>
      <c r="G145" s="0" t="s">
        <v>3507</v>
      </c>
    </row>
    <row customHeight="1" ht="11.25">
      <c r="A146" s="373" t="s">
        <v>16</v>
      </c>
      <c r="B146" s="0" t="s">
        <v>3476</v>
      </c>
      <c r="C146" s="0" t="s">
        <v>3477</v>
      </c>
      <c r="D146" s="0" t="s">
        <v>3508</v>
      </c>
      <c r="E146" s="0" t="s">
        <v>3509</v>
      </c>
      <c r="F146" s="0" t="s">
        <v>3138</v>
      </c>
      <c r="G146" s="0" t="s">
        <v>3510</v>
      </c>
    </row>
    <row customHeight="1" ht="11.25">
      <c r="A147" s="373" t="s">
        <v>16</v>
      </c>
      <c r="B147" s="0" t="s">
        <v>3511</v>
      </c>
      <c r="C147" s="0" t="s">
        <v>3512</v>
      </c>
      <c r="D147" s="0" t="s">
        <v>3513</v>
      </c>
      <c r="E147" s="0" t="s">
        <v>3514</v>
      </c>
      <c r="F147" s="0" t="s">
        <v>3138</v>
      </c>
      <c r="G147" s="0" t="s">
        <v>3515</v>
      </c>
    </row>
    <row customHeight="1" ht="11.25">
      <c r="A148" s="373" t="s">
        <v>16</v>
      </c>
      <c r="B148" s="0" t="s">
        <v>3511</v>
      </c>
      <c r="C148" s="0" t="s">
        <v>3512</v>
      </c>
      <c r="D148" s="0" t="s">
        <v>3516</v>
      </c>
      <c r="E148" s="0" t="s">
        <v>3517</v>
      </c>
      <c r="F148" s="0" t="s">
        <v>3138</v>
      </c>
      <c r="G148" s="0" t="s">
        <v>3518</v>
      </c>
    </row>
    <row customHeight="1" ht="11.25">
      <c r="A149" s="373" t="s">
        <v>16</v>
      </c>
      <c r="B149" s="0" t="s">
        <v>3511</v>
      </c>
      <c r="C149" s="0" t="s">
        <v>3512</v>
      </c>
      <c r="D149" s="0" t="s">
        <v>3519</v>
      </c>
      <c r="E149" s="0" t="s">
        <v>3520</v>
      </c>
      <c r="F149" s="0" t="s">
        <v>3138</v>
      </c>
      <c r="G149" s="0" t="s">
        <v>3521</v>
      </c>
    </row>
    <row customHeight="1" ht="11.25">
      <c r="A150" s="373" t="s">
        <v>16</v>
      </c>
      <c r="B150" s="0" t="s">
        <v>3511</v>
      </c>
      <c r="C150" s="0" t="s">
        <v>3512</v>
      </c>
      <c r="D150" s="0" t="s">
        <v>3522</v>
      </c>
      <c r="E150" s="0" t="s">
        <v>3523</v>
      </c>
      <c r="F150" s="0" t="s">
        <v>3138</v>
      </c>
      <c r="G150" s="0" t="s">
        <v>3524</v>
      </c>
    </row>
    <row customHeight="1" ht="11.25">
      <c r="A151" s="373" t="s">
        <v>16</v>
      </c>
      <c r="B151" s="0" t="s">
        <v>3511</v>
      </c>
      <c r="C151" s="0" t="s">
        <v>3512</v>
      </c>
      <c r="D151" s="0" t="s">
        <v>3525</v>
      </c>
      <c r="E151" s="0" t="s">
        <v>3526</v>
      </c>
      <c r="F151" s="0" t="s">
        <v>3138</v>
      </c>
      <c r="G151" s="0" t="s">
        <v>3527</v>
      </c>
    </row>
    <row customHeight="1" ht="11.25">
      <c r="A152" s="373" t="s">
        <v>16</v>
      </c>
      <c r="B152" s="0" t="s">
        <v>3511</v>
      </c>
      <c r="C152" s="0" t="s">
        <v>3512</v>
      </c>
      <c r="D152" s="0" t="s">
        <v>3511</v>
      </c>
      <c r="E152" s="0" t="s">
        <v>3512</v>
      </c>
      <c r="F152" s="0" t="s">
        <v>3139</v>
      </c>
      <c r="G152" s="0" t="s">
        <v>3528</v>
      </c>
    </row>
    <row customHeight="1" ht="11.25">
      <c r="A153" s="373" t="s">
        <v>16</v>
      </c>
      <c r="B153" s="0" t="s">
        <v>3511</v>
      </c>
      <c r="C153" s="0" t="s">
        <v>3512</v>
      </c>
      <c r="D153" s="0" t="s">
        <v>3529</v>
      </c>
      <c r="E153" s="0" t="s">
        <v>3530</v>
      </c>
      <c r="F153" s="0" t="s">
        <v>3138</v>
      </c>
      <c r="G153" s="0" t="s">
        <v>3531</v>
      </c>
    </row>
    <row customHeight="1" ht="11.25">
      <c r="A154" s="373" t="s">
        <v>16</v>
      </c>
      <c r="B154" s="0" t="s">
        <v>3511</v>
      </c>
      <c r="C154" s="0" t="s">
        <v>3512</v>
      </c>
      <c r="D154" s="0" t="s">
        <v>3532</v>
      </c>
      <c r="E154" s="0" t="s">
        <v>3533</v>
      </c>
      <c r="F154" s="0" t="s">
        <v>3154</v>
      </c>
      <c r="G154" s="0" t="s">
        <v>3534</v>
      </c>
    </row>
    <row customHeight="1" ht="11.25">
      <c r="A155" s="373" t="s">
        <v>16</v>
      </c>
      <c r="B155" s="0" t="s">
        <v>3511</v>
      </c>
      <c r="C155" s="0" t="s">
        <v>3512</v>
      </c>
      <c r="D155" s="0" t="s">
        <v>3535</v>
      </c>
      <c r="E155" s="0" t="s">
        <v>3536</v>
      </c>
      <c r="F155" s="0" t="s">
        <v>3138</v>
      </c>
      <c r="G155" s="0" t="s">
        <v>3537</v>
      </c>
    </row>
    <row customHeight="1" ht="11.25">
      <c r="A156" s="373" t="s">
        <v>16</v>
      </c>
      <c r="B156" s="0" t="s">
        <v>3511</v>
      </c>
      <c r="C156" s="0" t="s">
        <v>3512</v>
      </c>
      <c r="D156" s="0" t="s">
        <v>3223</v>
      </c>
      <c r="E156" s="0" t="s">
        <v>3538</v>
      </c>
      <c r="F156" s="0" t="s">
        <v>3138</v>
      </c>
      <c r="G156" s="0" t="s">
        <v>3539</v>
      </c>
    </row>
    <row customHeight="1" ht="11.25">
      <c r="A157" s="373" t="s">
        <v>16</v>
      </c>
      <c r="B157" s="0" t="s">
        <v>3511</v>
      </c>
      <c r="C157" s="0" t="s">
        <v>3512</v>
      </c>
      <c r="D157" s="0" t="s">
        <v>3540</v>
      </c>
      <c r="E157" s="0" t="s">
        <v>3541</v>
      </c>
      <c r="F157" s="0" t="s">
        <v>3138</v>
      </c>
      <c r="G157" s="0" t="s">
        <v>3542</v>
      </c>
    </row>
    <row customHeight="1" ht="11.25">
      <c r="A158" s="373" t="s">
        <v>16</v>
      </c>
      <c r="B158" s="0" t="s">
        <v>3543</v>
      </c>
      <c r="C158" s="0" t="s">
        <v>3544</v>
      </c>
      <c r="D158" s="0" t="s">
        <v>3545</v>
      </c>
      <c r="E158" s="0" t="s">
        <v>3546</v>
      </c>
      <c r="F158" s="0" t="s">
        <v>3138</v>
      </c>
      <c r="G158" s="0" t="s">
        <v>3547</v>
      </c>
    </row>
    <row customHeight="1" ht="11.25">
      <c r="A159" s="373" t="s">
        <v>16</v>
      </c>
      <c r="B159" s="0" t="s">
        <v>3543</v>
      </c>
      <c r="C159" s="0" t="s">
        <v>3544</v>
      </c>
      <c r="D159" s="0" t="s">
        <v>3548</v>
      </c>
      <c r="E159" s="0" t="s">
        <v>3549</v>
      </c>
      <c r="F159" s="0" t="s">
        <v>3138</v>
      </c>
      <c r="G159" s="0" t="s">
        <v>3550</v>
      </c>
    </row>
    <row customHeight="1" ht="11.25">
      <c r="A160" s="373" t="s">
        <v>16</v>
      </c>
      <c r="B160" s="0" t="s">
        <v>3543</v>
      </c>
      <c r="C160" s="0" t="s">
        <v>3544</v>
      </c>
      <c r="D160" s="0" t="s">
        <v>3148</v>
      </c>
      <c r="E160" s="0" t="s">
        <v>3551</v>
      </c>
      <c r="F160" s="0" t="s">
        <v>3138</v>
      </c>
      <c r="G160" s="0" t="s">
        <v>3552</v>
      </c>
    </row>
    <row customHeight="1" ht="11.25">
      <c r="A161" s="373" t="s">
        <v>16</v>
      </c>
      <c r="B161" s="0" t="s">
        <v>3543</v>
      </c>
      <c r="C161" s="0" t="s">
        <v>3544</v>
      </c>
      <c r="D161" s="0" t="s">
        <v>3553</v>
      </c>
      <c r="E161" s="0" t="s">
        <v>3554</v>
      </c>
      <c r="F161" s="0" t="s">
        <v>3138</v>
      </c>
      <c r="G161" s="0" t="s">
        <v>3555</v>
      </c>
    </row>
    <row customHeight="1" ht="11.25">
      <c r="A162" s="373" t="s">
        <v>16</v>
      </c>
      <c r="B162" s="0" t="s">
        <v>3543</v>
      </c>
      <c r="C162" s="0" t="s">
        <v>3544</v>
      </c>
      <c r="D162" s="0" t="s">
        <v>3543</v>
      </c>
      <c r="E162" s="0" t="s">
        <v>3544</v>
      </c>
      <c r="F162" s="0" t="s">
        <v>3139</v>
      </c>
      <c r="G162" s="0" t="s">
        <v>3556</v>
      </c>
    </row>
    <row customHeight="1" ht="11.25">
      <c r="A163" s="373" t="s">
        <v>16</v>
      </c>
      <c r="B163" s="0" t="s">
        <v>3543</v>
      </c>
      <c r="C163" s="0" t="s">
        <v>3544</v>
      </c>
      <c r="D163" s="0" t="s">
        <v>3557</v>
      </c>
      <c r="E163" s="0" t="s">
        <v>3558</v>
      </c>
      <c r="F163" s="0" t="s">
        <v>3138</v>
      </c>
      <c r="G163" s="0" t="s">
        <v>3559</v>
      </c>
    </row>
    <row customHeight="1" ht="11.25">
      <c r="A164" s="373" t="s">
        <v>16</v>
      </c>
      <c r="B164" s="0" t="s">
        <v>3543</v>
      </c>
      <c r="C164" s="0" t="s">
        <v>3544</v>
      </c>
      <c r="D164" s="0" t="s">
        <v>3560</v>
      </c>
      <c r="E164" s="0" t="s">
        <v>3561</v>
      </c>
      <c r="F164" s="0" t="s">
        <v>3138</v>
      </c>
      <c r="G164" s="0" t="s">
        <v>3562</v>
      </c>
    </row>
    <row customHeight="1" ht="11.25">
      <c r="A165" s="373" t="s">
        <v>16</v>
      </c>
      <c r="B165" s="0" t="s">
        <v>3563</v>
      </c>
      <c r="C165" s="0" t="s">
        <v>3564</v>
      </c>
      <c r="D165" s="0" t="s">
        <v>3565</v>
      </c>
      <c r="E165" s="0" t="s">
        <v>3566</v>
      </c>
      <c r="F165" s="0" t="s">
        <v>3138</v>
      </c>
      <c r="G165" s="0" t="s">
        <v>3567</v>
      </c>
    </row>
    <row customHeight="1" ht="11.25">
      <c r="A166" s="373" t="s">
        <v>16</v>
      </c>
      <c r="B166" s="0" t="s">
        <v>3563</v>
      </c>
      <c r="C166" s="0" t="s">
        <v>3564</v>
      </c>
      <c r="D166" s="0" t="s">
        <v>3568</v>
      </c>
      <c r="E166" s="0" t="s">
        <v>3569</v>
      </c>
      <c r="F166" s="0" t="s">
        <v>3138</v>
      </c>
      <c r="G166" s="0" t="s">
        <v>3570</v>
      </c>
    </row>
    <row customHeight="1" ht="11.25">
      <c r="A167" s="373" t="s">
        <v>16</v>
      </c>
      <c r="B167" s="0" t="s">
        <v>3563</v>
      </c>
      <c r="C167" s="0" t="s">
        <v>3564</v>
      </c>
      <c r="D167" s="0" t="s">
        <v>101</v>
      </c>
      <c r="E167" s="0" t="s">
        <v>3571</v>
      </c>
      <c r="F167" s="0" t="s">
        <v>3138</v>
      </c>
      <c r="G167" s="0" t="s">
        <v>3572</v>
      </c>
    </row>
    <row customHeight="1" ht="11.25">
      <c r="A168" s="373" t="s">
        <v>16</v>
      </c>
      <c r="B168" s="0" t="s">
        <v>3563</v>
      </c>
      <c r="C168" s="0" t="s">
        <v>3564</v>
      </c>
      <c r="D168" s="0" t="s">
        <v>3563</v>
      </c>
      <c r="E168" s="0" t="s">
        <v>3564</v>
      </c>
      <c r="F168" s="0" t="s">
        <v>3139</v>
      </c>
      <c r="G168" s="0" t="s">
        <v>3573</v>
      </c>
    </row>
    <row customHeight="1" ht="11.25">
      <c r="A169" s="373" t="s">
        <v>16</v>
      </c>
      <c r="B169" s="0" t="s">
        <v>3563</v>
      </c>
      <c r="C169" s="0" t="s">
        <v>3564</v>
      </c>
      <c r="D169" s="0" t="s">
        <v>3574</v>
      </c>
      <c r="E169" s="0" t="s">
        <v>3575</v>
      </c>
      <c r="F169" s="0" t="s">
        <v>3138</v>
      </c>
      <c r="G169" s="0" t="s">
        <v>3576</v>
      </c>
    </row>
    <row customHeight="1" ht="11.25">
      <c r="A170" s="373" t="s">
        <v>16</v>
      </c>
      <c r="B170" s="0" t="s">
        <v>3563</v>
      </c>
      <c r="C170" s="0" t="s">
        <v>3564</v>
      </c>
      <c r="D170" s="0" t="s">
        <v>3577</v>
      </c>
      <c r="E170" s="0" t="s">
        <v>3578</v>
      </c>
      <c r="F170" s="0" t="s">
        <v>3138</v>
      </c>
      <c r="G170" s="0" t="s">
        <v>3579</v>
      </c>
    </row>
    <row customHeight="1" ht="11.25">
      <c r="A171" s="373" t="s">
        <v>16</v>
      </c>
      <c r="B171" s="0" t="s">
        <v>3563</v>
      </c>
      <c r="C171" s="0" t="s">
        <v>3564</v>
      </c>
      <c r="D171" s="0" t="s">
        <v>3580</v>
      </c>
      <c r="E171" s="0" t="s">
        <v>3581</v>
      </c>
      <c r="F171" s="0" t="s">
        <v>3154</v>
      </c>
      <c r="G171" s="0" t="s">
        <v>3582</v>
      </c>
    </row>
    <row customHeight="1" ht="11.25">
      <c r="A172" s="373" t="s">
        <v>16</v>
      </c>
      <c r="B172" s="0" t="s">
        <v>3563</v>
      </c>
      <c r="C172" s="0" t="s">
        <v>3564</v>
      </c>
      <c r="D172" s="0" t="s">
        <v>3583</v>
      </c>
      <c r="E172" s="0" t="s">
        <v>3584</v>
      </c>
      <c r="F172" s="0" t="s">
        <v>3138</v>
      </c>
      <c r="G172" s="0" t="s">
        <v>3585</v>
      </c>
    </row>
    <row customHeight="1" ht="11.25">
      <c r="A173" s="373" t="s">
        <v>16</v>
      </c>
      <c r="B173" s="0" t="s">
        <v>3563</v>
      </c>
      <c r="C173" s="0" t="s">
        <v>3564</v>
      </c>
      <c r="D173" s="0" t="s">
        <v>3586</v>
      </c>
      <c r="E173" s="0" t="s">
        <v>3587</v>
      </c>
      <c r="F173" s="0" t="s">
        <v>3138</v>
      </c>
      <c r="G173" s="0" t="s">
        <v>3588</v>
      </c>
    </row>
    <row customHeight="1" ht="11.25">
      <c r="A174" s="373" t="s">
        <v>16</v>
      </c>
      <c r="B174" s="0" t="s">
        <v>3563</v>
      </c>
      <c r="C174" s="0" t="s">
        <v>3564</v>
      </c>
      <c r="D174" s="0" t="s">
        <v>3589</v>
      </c>
      <c r="E174" s="0" t="s">
        <v>3590</v>
      </c>
      <c r="F174" s="0" t="s">
        <v>3138</v>
      </c>
      <c r="G174" s="0" t="s">
        <v>3591</v>
      </c>
    </row>
    <row customHeight="1" ht="11.25">
      <c r="A175" s="373" t="s">
        <v>16</v>
      </c>
      <c r="B175" s="0" t="s">
        <v>3563</v>
      </c>
      <c r="C175" s="0" t="s">
        <v>3564</v>
      </c>
      <c r="D175" s="0" t="s">
        <v>3592</v>
      </c>
      <c r="E175" s="0" t="s">
        <v>3593</v>
      </c>
      <c r="F175" s="0" t="s">
        <v>3138</v>
      </c>
      <c r="G175" s="0" t="s">
        <v>3594</v>
      </c>
    </row>
    <row customHeight="1" ht="11.25">
      <c r="A176" s="373" t="s">
        <v>16</v>
      </c>
      <c r="B176" s="0" t="s">
        <v>3563</v>
      </c>
      <c r="C176" s="0" t="s">
        <v>3564</v>
      </c>
      <c r="D176" s="0" t="s">
        <v>3595</v>
      </c>
      <c r="E176" s="0" t="s">
        <v>3596</v>
      </c>
      <c r="F176" s="0" t="s">
        <v>3138</v>
      </c>
      <c r="G176" s="0" t="s">
        <v>3597</v>
      </c>
    </row>
    <row customHeight="1" ht="11.25">
      <c r="A177" s="373" t="s">
        <v>16</v>
      </c>
      <c r="B177" s="0" t="s">
        <v>3563</v>
      </c>
      <c r="C177" s="0" t="s">
        <v>3564</v>
      </c>
      <c r="D177" s="0" t="s">
        <v>3598</v>
      </c>
      <c r="E177" s="0" t="s">
        <v>3599</v>
      </c>
      <c r="F177" s="0" t="s">
        <v>3138</v>
      </c>
      <c r="G177" s="0" t="s">
        <v>3600</v>
      </c>
    </row>
    <row customHeight="1" ht="11.25">
      <c r="A178" s="373" t="s">
        <v>16</v>
      </c>
      <c r="B178" s="0" t="s">
        <v>3563</v>
      </c>
      <c r="C178" s="0" t="s">
        <v>3564</v>
      </c>
      <c r="D178" s="0" t="s">
        <v>3601</v>
      </c>
      <c r="E178" s="0" t="s">
        <v>3602</v>
      </c>
      <c r="F178" s="0" t="s">
        <v>3138</v>
      </c>
      <c r="G178" s="0" t="s">
        <v>3603</v>
      </c>
    </row>
    <row customHeight="1" ht="11.25">
      <c r="A179" s="373" t="s">
        <v>16</v>
      </c>
      <c r="B179" s="0" t="s">
        <v>3604</v>
      </c>
      <c r="C179" s="0" t="s">
        <v>3605</v>
      </c>
      <c r="D179" s="0" t="s">
        <v>3606</v>
      </c>
      <c r="E179" s="0" t="s">
        <v>3607</v>
      </c>
      <c r="F179" s="0" t="s">
        <v>3138</v>
      </c>
      <c r="G179" s="0" t="s">
        <v>3608</v>
      </c>
    </row>
    <row customHeight="1" ht="11.25">
      <c r="A180" s="373" t="s">
        <v>16</v>
      </c>
      <c r="B180" s="0" t="s">
        <v>3604</v>
      </c>
      <c r="C180" s="0" t="s">
        <v>3605</v>
      </c>
      <c r="D180" s="0" t="s">
        <v>3609</v>
      </c>
      <c r="E180" s="0" t="s">
        <v>3610</v>
      </c>
      <c r="F180" s="0" t="s">
        <v>3138</v>
      </c>
      <c r="G180" s="0" t="s">
        <v>3611</v>
      </c>
    </row>
    <row customHeight="1" ht="11.25">
      <c r="A181" s="373" t="s">
        <v>16</v>
      </c>
      <c r="B181" s="0" t="s">
        <v>3604</v>
      </c>
      <c r="C181" s="0" t="s">
        <v>3605</v>
      </c>
      <c r="D181" s="0" t="s">
        <v>3612</v>
      </c>
      <c r="E181" s="0" t="s">
        <v>3613</v>
      </c>
      <c r="F181" s="0" t="s">
        <v>3138</v>
      </c>
      <c r="G181" s="0" t="s">
        <v>3614</v>
      </c>
    </row>
    <row customHeight="1" ht="11.25">
      <c r="A182" s="373" t="s">
        <v>16</v>
      </c>
      <c r="B182" s="0" t="s">
        <v>3604</v>
      </c>
      <c r="C182" s="0" t="s">
        <v>3605</v>
      </c>
      <c r="D182" s="0" t="s">
        <v>3615</v>
      </c>
      <c r="E182" s="0" t="s">
        <v>3616</v>
      </c>
      <c r="F182" s="0" t="s">
        <v>3138</v>
      </c>
      <c r="G182" s="0" t="s">
        <v>3617</v>
      </c>
    </row>
    <row customHeight="1" ht="11.25">
      <c r="A183" s="373" t="s">
        <v>16</v>
      </c>
      <c r="B183" s="0" t="s">
        <v>3604</v>
      </c>
      <c r="C183" s="0" t="s">
        <v>3605</v>
      </c>
      <c r="D183" s="0" t="s">
        <v>3618</v>
      </c>
      <c r="E183" s="0" t="s">
        <v>3619</v>
      </c>
      <c r="F183" s="0" t="s">
        <v>3138</v>
      </c>
      <c r="G183" s="0" t="s">
        <v>3620</v>
      </c>
    </row>
    <row customHeight="1" ht="11.25">
      <c r="A184" s="373" t="s">
        <v>16</v>
      </c>
      <c r="B184" s="0" t="s">
        <v>3604</v>
      </c>
      <c r="C184" s="0" t="s">
        <v>3605</v>
      </c>
      <c r="D184" s="0" t="s">
        <v>3621</v>
      </c>
      <c r="E184" s="0" t="s">
        <v>3622</v>
      </c>
      <c r="F184" s="0" t="s">
        <v>3138</v>
      </c>
      <c r="G184" s="0" t="s">
        <v>3623</v>
      </c>
    </row>
    <row customHeight="1" ht="11.25">
      <c r="A185" s="373" t="s">
        <v>16</v>
      </c>
      <c r="B185" s="0" t="s">
        <v>3604</v>
      </c>
      <c r="C185" s="0" t="s">
        <v>3605</v>
      </c>
      <c r="D185" s="0" t="s">
        <v>3604</v>
      </c>
      <c r="E185" s="0" t="s">
        <v>3605</v>
      </c>
      <c r="F185" s="0" t="s">
        <v>3139</v>
      </c>
      <c r="G185" s="0" t="s">
        <v>3624</v>
      </c>
    </row>
    <row customHeight="1" ht="11.25">
      <c r="A186" s="373" t="s">
        <v>16</v>
      </c>
      <c r="B186" s="0" t="s">
        <v>3604</v>
      </c>
      <c r="C186" s="0" t="s">
        <v>3605</v>
      </c>
      <c r="D186" s="0" t="s">
        <v>3625</v>
      </c>
      <c r="E186" s="0" t="s">
        <v>3626</v>
      </c>
      <c r="F186" s="0" t="s">
        <v>3138</v>
      </c>
      <c r="G186" s="0" t="s">
        <v>3627</v>
      </c>
    </row>
    <row customHeight="1" ht="11.25">
      <c r="A187" s="373" t="s">
        <v>16</v>
      </c>
      <c r="B187" s="0" t="s">
        <v>3604</v>
      </c>
      <c r="C187" s="0" t="s">
        <v>3605</v>
      </c>
      <c r="D187" s="0" t="s">
        <v>3628</v>
      </c>
      <c r="E187" s="0" t="s">
        <v>3629</v>
      </c>
      <c r="F187" s="0" t="s">
        <v>3138</v>
      </c>
      <c r="G187" s="0" t="s">
        <v>3630</v>
      </c>
    </row>
    <row customHeight="1" ht="11.25">
      <c r="A188" s="373" t="s">
        <v>16</v>
      </c>
      <c r="B188" s="0" t="s">
        <v>3604</v>
      </c>
      <c r="C188" s="0" t="s">
        <v>3605</v>
      </c>
      <c r="D188" s="0" t="s">
        <v>3631</v>
      </c>
      <c r="E188" s="0" t="s">
        <v>3632</v>
      </c>
      <c r="F188" s="0" t="s">
        <v>3138</v>
      </c>
      <c r="G188" s="0" t="s">
        <v>3633</v>
      </c>
    </row>
    <row customHeight="1" ht="11.25">
      <c r="A189" s="373" t="s">
        <v>16</v>
      </c>
      <c r="B189" s="0" t="s">
        <v>3604</v>
      </c>
      <c r="C189" s="0" t="s">
        <v>3605</v>
      </c>
      <c r="D189" s="0" t="s">
        <v>3634</v>
      </c>
      <c r="E189" s="0" t="s">
        <v>3635</v>
      </c>
      <c r="F189" s="0" t="s">
        <v>3138</v>
      </c>
      <c r="G189" s="0" t="s">
        <v>3636</v>
      </c>
    </row>
    <row customHeight="1" ht="11.25">
      <c r="A190" s="373" t="s">
        <v>16</v>
      </c>
      <c r="B190" s="0" t="s">
        <v>3604</v>
      </c>
      <c r="C190" s="0" t="s">
        <v>3605</v>
      </c>
      <c r="D190" s="0" t="s">
        <v>3637</v>
      </c>
      <c r="E190" s="0" t="s">
        <v>3638</v>
      </c>
      <c r="F190" s="0" t="s">
        <v>3138</v>
      </c>
      <c r="G190" s="0" t="s">
        <v>3639</v>
      </c>
    </row>
    <row customHeight="1" ht="11.25">
      <c r="A191" s="373" t="s">
        <v>16</v>
      </c>
      <c r="B191" s="0" t="s">
        <v>3604</v>
      </c>
      <c r="C191" s="0" t="s">
        <v>3605</v>
      </c>
      <c r="D191" s="0" t="s">
        <v>3640</v>
      </c>
      <c r="E191" s="0" t="s">
        <v>3641</v>
      </c>
      <c r="F191" s="0" t="s">
        <v>3138</v>
      </c>
      <c r="G191" s="0" t="s">
        <v>3642</v>
      </c>
    </row>
    <row customHeight="1" ht="11.25">
      <c r="A192" s="373" t="s">
        <v>16</v>
      </c>
      <c r="B192" s="0" t="s">
        <v>3604</v>
      </c>
      <c r="C192" s="0" t="s">
        <v>3605</v>
      </c>
      <c r="D192" s="0" t="s">
        <v>3643</v>
      </c>
      <c r="E192" s="0" t="s">
        <v>3644</v>
      </c>
      <c r="F192" s="0" t="s">
        <v>3138</v>
      </c>
      <c r="G192" s="0" t="s">
        <v>3645</v>
      </c>
    </row>
    <row customHeight="1" ht="11.25">
      <c r="A193" s="373" t="s">
        <v>16</v>
      </c>
      <c r="B193" s="0" t="s">
        <v>3646</v>
      </c>
      <c r="C193" s="0" t="s">
        <v>3647</v>
      </c>
      <c r="D193" s="0" t="s">
        <v>3648</v>
      </c>
      <c r="E193" s="0" t="s">
        <v>3649</v>
      </c>
      <c r="F193" s="0" t="s">
        <v>3138</v>
      </c>
      <c r="G193" s="0" t="s">
        <v>3650</v>
      </c>
    </row>
    <row customHeight="1" ht="11.25">
      <c r="A194" s="373" t="s">
        <v>16</v>
      </c>
      <c r="B194" s="0" t="s">
        <v>3646</v>
      </c>
      <c r="C194" s="0" t="s">
        <v>3647</v>
      </c>
      <c r="D194" s="0" t="s">
        <v>3406</v>
      </c>
      <c r="E194" s="0" t="s">
        <v>3651</v>
      </c>
      <c r="F194" s="0" t="s">
        <v>3138</v>
      </c>
      <c r="G194" s="0" t="s">
        <v>3652</v>
      </c>
    </row>
    <row customHeight="1" ht="11.25">
      <c r="A195" s="373" t="s">
        <v>16</v>
      </c>
      <c r="B195" s="0" t="s">
        <v>3646</v>
      </c>
      <c r="C195" s="0" t="s">
        <v>3647</v>
      </c>
      <c r="D195" s="0" t="s">
        <v>3653</v>
      </c>
      <c r="E195" s="0" t="s">
        <v>3654</v>
      </c>
      <c r="F195" s="0" t="s">
        <v>3138</v>
      </c>
      <c r="G195" s="0" t="s">
        <v>3655</v>
      </c>
    </row>
    <row customHeight="1" ht="11.25">
      <c r="A196" s="373" t="s">
        <v>16</v>
      </c>
      <c r="B196" s="0" t="s">
        <v>3646</v>
      </c>
      <c r="C196" s="0" t="s">
        <v>3647</v>
      </c>
      <c r="D196" s="0" t="s">
        <v>3656</v>
      </c>
      <c r="E196" s="0" t="s">
        <v>3657</v>
      </c>
      <c r="F196" s="0" t="s">
        <v>3138</v>
      </c>
      <c r="G196" s="0" t="s">
        <v>3658</v>
      </c>
    </row>
    <row customHeight="1" ht="11.25">
      <c r="A197" s="373" t="s">
        <v>16</v>
      </c>
      <c r="B197" s="0" t="s">
        <v>3646</v>
      </c>
      <c r="C197" s="0" t="s">
        <v>3647</v>
      </c>
      <c r="D197" s="0" t="s">
        <v>3659</v>
      </c>
      <c r="E197" s="0" t="s">
        <v>3660</v>
      </c>
      <c r="F197" s="0" t="s">
        <v>3138</v>
      </c>
      <c r="G197" s="0" t="s">
        <v>3661</v>
      </c>
    </row>
    <row customHeight="1" ht="11.25">
      <c r="A198" s="373" t="s">
        <v>16</v>
      </c>
      <c r="B198" s="0" t="s">
        <v>3646</v>
      </c>
      <c r="C198" s="0" t="s">
        <v>3647</v>
      </c>
      <c r="D198" s="0" t="s">
        <v>3662</v>
      </c>
      <c r="E198" s="0" t="s">
        <v>3663</v>
      </c>
      <c r="F198" s="0" t="s">
        <v>3138</v>
      </c>
      <c r="G198" s="0" t="s">
        <v>3664</v>
      </c>
    </row>
    <row customHeight="1" ht="11.25">
      <c r="A199" s="373" t="s">
        <v>16</v>
      </c>
      <c r="B199" s="0" t="s">
        <v>3646</v>
      </c>
      <c r="C199" s="0" t="s">
        <v>3647</v>
      </c>
      <c r="D199" s="0" t="s">
        <v>3665</v>
      </c>
      <c r="E199" s="0" t="s">
        <v>3666</v>
      </c>
      <c r="F199" s="0" t="s">
        <v>3138</v>
      </c>
      <c r="G199" s="0" t="s">
        <v>3667</v>
      </c>
    </row>
    <row customHeight="1" ht="11.25">
      <c r="A200" s="373" t="s">
        <v>16</v>
      </c>
      <c r="B200" s="0" t="s">
        <v>3646</v>
      </c>
      <c r="C200" s="0" t="s">
        <v>3647</v>
      </c>
      <c r="D200" s="0" t="s">
        <v>3668</v>
      </c>
      <c r="E200" s="0" t="s">
        <v>3669</v>
      </c>
      <c r="F200" s="0" t="s">
        <v>3138</v>
      </c>
      <c r="G200" s="0" t="s">
        <v>3670</v>
      </c>
    </row>
    <row customHeight="1" ht="11.25">
      <c r="A201" s="373" t="s">
        <v>16</v>
      </c>
      <c r="B201" s="0" t="s">
        <v>3646</v>
      </c>
      <c r="C201" s="0" t="s">
        <v>3647</v>
      </c>
      <c r="D201" s="0" t="s">
        <v>3671</v>
      </c>
      <c r="E201" s="0" t="s">
        <v>3672</v>
      </c>
      <c r="F201" s="0" t="s">
        <v>3138</v>
      </c>
      <c r="G201" s="0" t="s">
        <v>3673</v>
      </c>
    </row>
    <row customHeight="1" ht="11.25">
      <c r="A202" s="373" t="s">
        <v>16</v>
      </c>
      <c r="B202" s="0" t="s">
        <v>3646</v>
      </c>
      <c r="C202" s="0" t="s">
        <v>3647</v>
      </c>
      <c r="D202" s="0" t="s">
        <v>3674</v>
      </c>
      <c r="E202" s="0" t="s">
        <v>3675</v>
      </c>
      <c r="F202" s="0" t="s">
        <v>3138</v>
      </c>
      <c r="G202" s="0" t="s">
        <v>3676</v>
      </c>
    </row>
    <row customHeight="1" ht="11.25">
      <c r="A203" s="373" t="s">
        <v>16</v>
      </c>
      <c r="B203" s="0" t="s">
        <v>3646</v>
      </c>
      <c r="C203" s="0" t="s">
        <v>3647</v>
      </c>
      <c r="D203" s="0" t="s">
        <v>3646</v>
      </c>
      <c r="E203" s="0" t="s">
        <v>3647</v>
      </c>
      <c r="F203" s="0" t="s">
        <v>3139</v>
      </c>
      <c r="G203" s="0" t="s">
        <v>3677</v>
      </c>
    </row>
    <row customHeight="1" ht="11.25">
      <c r="A204" s="373" t="s">
        <v>16</v>
      </c>
      <c r="B204" s="0" t="s">
        <v>3646</v>
      </c>
      <c r="C204" s="0" t="s">
        <v>3647</v>
      </c>
      <c r="D204" s="0" t="s">
        <v>3678</v>
      </c>
      <c r="E204" s="0" t="s">
        <v>3679</v>
      </c>
      <c r="F204" s="0" t="s">
        <v>3138</v>
      </c>
      <c r="G204" s="0" t="s">
        <v>3680</v>
      </c>
    </row>
    <row customHeight="1" ht="11.25">
      <c r="A205" s="373" t="s">
        <v>16</v>
      </c>
      <c r="B205" s="0" t="s">
        <v>3646</v>
      </c>
      <c r="C205" s="0" t="s">
        <v>3647</v>
      </c>
      <c r="D205" s="0" t="s">
        <v>3681</v>
      </c>
      <c r="E205" s="0" t="s">
        <v>3682</v>
      </c>
      <c r="F205" s="0" t="s">
        <v>3138</v>
      </c>
      <c r="G205" s="0" t="s">
        <v>3683</v>
      </c>
    </row>
    <row customHeight="1" ht="11.25">
      <c r="A206" s="373" t="s">
        <v>16</v>
      </c>
      <c r="B206" s="0" t="s">
        <v>3646</v>
      </c>
      <c r="C206" s="0" t="s">
        <v>3647</v>
      </c>
      <c r="D206" s="0" t="s">
        <v>3684</v>
      </c>
      <c r="E206" s="0" t="s">
        <v>3685</v>
      </c>
      <c r="F206" s="0" t="s">
        <v>3138</v>
      </c>
      <c r="G206" s="0" t="s">
        <v>3686</v>
      </c>
    </row>
    <row customHeight="1" ht="11.25">
      <c r="A207" s="373" t="s">
        <v>16</v>
      </c>
      <c r="B207" s="0" t="s">
        <v>3646</v>
      </c>
      <c r="C207" s="0" t="s">
        <v>3647</v>
      </c>
      <c r="D207" s="0" t="s">
        <v>3687</v>
      </c>
      <c r="E207" s="0" t="s">
        <v>3688</v>
      </c>
      <c r="F207" s="0" t="s">
        <v>3138</v>
      </c>
      <c r="G207" s="0" t="s">
        <v>3689</v>
      </c>
    </row>
    <row customHeight="1" ht="11.25">
      <c r="A208" s="373" t="s">
        <v>16</v>
      </c>
      <c r="B208" s="0" t="s">
        <v>3646</v>
      </c>
      <c r="C208" s="0" t="s">
        <v>3647</v>
      </c>
      <c r="D208" s="0" t="s">
        <v>3690</v>
      </c>
      <c r="E208" s="0" t="s">
        <v>3691</v>
      </c>
      <c r="F208" s="0" t="s">
        <v>3138</v>
      </c>
      <c r="G208" s="0" t="s">
        <v>3692</v>
      </c>
    </row>
    <row customHeight="1" ht="11.25">
      <c r="A209" s="373" t="s">
        <v>16</v>
      </c>
      <c r="B209" s="0" t="s">
        <v>3693</v>
      </c>
      <c r="C209" s="0" t="s">
        <v>3694</v>
      </c>
      <c r="D209" s="0" t="s">
        <v>3695</v>
      </c>
      <c r="E209" s="0" t="s">
        <v>3696</v>
      </c>
      <c r="F209" s="0" t="s">
        <v>3138</v>
      </c>
      <c r="G209" s="0" t="s">
        <v>3697</v>
      </c>
    </row>
    <row customHeight="1" ht="11.25">
      <c r="A210" s="373" t="s">
        <v>16</v>
      </c>
      <c r="B210" s="0" t="s">
        <v>3693</v>
      </c>
      <c r="C210" s="0" t="s">
        <v>3694</v>
      </c>
      <c r="D210" s="0" t="s">
        <v>3698</v>
      </c>
      <c r="E210" s="0" t="s">
        <v>3699</v>
      </c>
      <c r="F210" s="0" t="s">
        <v>3138</v>
      </c>
      <c r="G210" s="0" t="s">
        <v>3700</v>
      </c>
    </row>
    <row customHeight="1" ht="11.25">
      <c r="A211" s="373" t="s">
        <v>16</v>
      </c>
      <c r="B211" s="0" t="s">
        <v>3693</v>
      </c>
      <c r="C211" s="0" t="s">
        <v>3694</v>
      </c>
      <c r="D211" s="0" t="s">
        <v>3701</v>
      </c>
      <c r="E211" s="0" t="s">
        <v>3702</v>
      </c>
      <c r="F211" s="0" t="s">
        <v>3138</v>
      </c>
      <c r="G211" s="0" t="s">
        <v>3703</v>
      </c>
    </row>
    <row customHeight="1" ht="11.25">
      <c r="A212" s="373" t="s">
        <v>16</v>
      </c>
      <c r="B212" s="0" t="s">
        <v>3693</v>
      </c>
      <c r="C212" s="0" t="s">
        <v>3694</v>
      </c>
      <c r="D212" s="0" t="s">
        <v>3704</v>
      </c>
      <c r="E212" s="0" t="s">
        <v>3705</v>
      </c>
      <c r="F212" s="0" t="s">
        <v>3138</v>
      </c>
      <c r="G212" s="0" t="s">
        <v>3706</v>
      </c>
    </row>
    <row customHeight="1" ht="11.25">
      <c r="A213" s="373" t="s">
        <v>16</v>
      </c>
      <c r="B213" s="0" t="s">
        <v>3693</v>
      </c>
      <c r="C213" s="0" t="s">
        <v>3694</v>
      </c>
      <c r="D213" s="0" t="s">
        <v>3707</v>
      </c>
      <c r="E213" s="0" t="s">
        <v>3708</v>
      </c>
      <c r="F213" s="0" t="s">
        <v>3138</v>
      </c>
      <c r="G213" s="0" t="s">
        <v>3709</v>
      </c>
    </row>
    <row customHeight="1" ht="11.25">
      <c r="A214" s="373" t="s">
        <v>16</v>
      </c>
      <c r="B214" s="0" t="s">
        <v>3693</v>
      </c>
      <c r="C214" s="0" t="s">
        <v>3694</v>
      </c>
      <c r="D214" s="0" t="s">
        <v>3710</v>
      </c>
      <c r="E214" s="0" t="s">
        <v>3711</v>
      </c>
      <c r="F214" s="0" t="s">
        <v>3189</v>
      </c>
      <c r="G214" s="0" t="s">
        <v>3712</v>
      </c>
    </row>
    <row customHeight="1" ht="11.25">
      <c r="A215" s="373" t="s">
        <v>16</v>
      </c>
      <c r="B215" s="0" t="s">
        <v>3693</v>
      </c>
      <c r="C215" s="0" t="s">
        <v>3694</v>
      </c>
      <c r="D215" s="0" t="s">
        <v>3713</v>
      </c>
      <c r="E215" s="0" t="s">
        <v>3714</v>
      </c>
      <c r="F215" s="0" t="s">
        <v>3138</v>
      </c>
      <c r="G215" s="0" t="s">
        <v>3715</v>
      </c>
    </row>
    <row customHeight="1" ht="11.25">
      <c r="A216" s="373" t="s">
        <v>16</v>
      </c>
      <c r="B216" s="0" t="s">
        <v>3693</v>
      </c>
      <c r="C216" s="0" t="s">
        <v>3694</v>
      </c>
      <c r="D216" s="0" t="s">
        <v>3716</v>
      </c>
      <c r="E216" s="0" t="s">
        <v>3717</v>
      </c>
      <c r="F216" s="0" t="s">
        <v>3138</v>
      </c>
      <c r="G216" s="0" t="s">
        <v>3718</v>
      </c>
    </row>
    <row customHeight="1" ht="11.25">
      <c r="A217" s="373" t="s">
        <v>16</v>
      </c>
      <c r="B217" s="0" t="s">
        <v>3693</v>
      </c>
      <c r="C217" s="0" t="s">
        <v>3694</v>
      </c>
      <c r="D217" s="0" t="s">
        <v>3693</v>
      </c>
      <c r="E217" s="0" t="s">
        <v>3694</v>
      </c>
      <c r="F217" s="0" t="s">
        <v>3139</v>
      </c>
      <c r="G217" s="0" t="s">
        <v>3719</v>
      </c>
    </row>
    <row customHeight="1" ht="11.25">
      <c r="A218" s="373" t="s">
        <v>16</v>
      </c>
      <c r="B218" s="0" t="s">
        <v>3693</v>
      </c>
      <c r="C218" s="0" t="s">
        <v>3694</v>
      </c>
      <c r="D218" s="0" t="s">
        <v>3720</v>
      </c>
      <c r="E218" s="0" t="s">
        <v>3721</v>
      </c>
      <c r="F218" s="0" t="s">
        <v>3138</v>
      </c>
      <c r="G218" s="0" t="s">
        <v>3722</v>
      </c>
    </row>
    <row customHeight="1" ht="11.25">
      <c r="A219" s="373" t="s">
        <v>16</v>
      </c>
      <c r="B219" s="0" t="s">
        <v>3693</v>
      </c>
      <c r="C219" s="0" t="s">
        <v>3694</v>
      </c>
      <c r="D219" s="0" t="s">
        <v>3723</v>
      </c>
      <c r="E219" s="0" t="s">
        <v>3724</v>
      </c>
      <c r="F219" s="0" t="s">
        <v>3138</v>
      </c>
      <c r="G219" s="0" t="s">
        <v>3725</v>
      </c>
    </row>
    <row customHeight="1" ht="11.25">
      <c r="A220" s="373" t="s">
        <v>16</v>
      </c>
      <c r="B220" s="0" t="s">
        <v>3693</v>
      </c>
      <c r="C220" s="0" t="s">
        <v>3694</v>
      </c>
      <c r="D220" s="0" t="s">
        <v>3726</v>
      </c>
      <c r="E220" s="0" t="s">
        <v>3727</v>
      </c>
      <c r="F220" s="0" t="s">
        <v>3138</v>
      </c>
      <c r="G220" s="0" t="s">
        <v>3728</v>
      </c>
    </row>
    <row customHeight="1" ht="11.25">
      <c r="A221" s="373" t="s">
        <v>16</v>
      </c>
      <c r="B221" s="0" t="s">
        <v>3729</v>
      </c>
      <c r="C221" s="0" t="s">
        <v>3730</v>
      </c>
      <c r="D221" s="0" t="s">
        <v>3731</v>
      </c>
      <c r="E221" s="0" t="s">
        <v>3732</v>
      </c>
      <c r="F221" s="0" t="s">
        <v>3138</v>
      </c>
      <c r="G221" s="0" t="s">
        <v>3733</v>
      </c>
    </row>
    <row customHeight="1" ht="11.25">
      <c r="A222" s="373" t="s">
        <v>16</v>
      </c>
      <c r="B222" s="0" t="s">
        <v>3729</v>
      </c>
      <c r="C222" s="0" t="s">
        <v>3730</v>
      </c>
      <c r="D222" s="0" t="s">
        <v>3734</v>
      </c>
      <c r="E222" s="0" t="s">
        <v>3735</v>
      </c>
      <c r="F222" s="0" t="s">
        <v>3138</v>
      </c>
      <c r="G222" s="0" t="s">
        <v>3736</v>
      </c>
    </row>
    <row customHeight="1" ht="11.25">
      <c r="A223" s="373" t="s">
        <v>16</v>
      </c>
      <c r="B223" s="0" t="s">
        <v>3729</v>
      </c>
      <c r="C223" s="0" t="s">
        <v>3730</v>
      </c>
      <c r="D223" s="0" t="s">
        <v>3737</v>
      </c>
      <c r="E223" s="0" t="s">
        <v>3738</v>
      </c>
      <c r="F223" s="0" t="s">
        <v>3189</v>
      </c>
      <c r="G223" s="0" t="s">
        <v>3739</v>
      </c>
    </row>
    <row customHeight="1" ht="11.25">
      <c r="A224" s="373" t="s">
        <v>16</v>
      </c>
      <c r="B224" s="0" t="s">
        <v>3729</v>
      </c>
      <c r="C224" s="0" t="s">
        <v>3730</v>
      </c>
      <c r="D224" s="0" t="s">
        <v>3740</v>
      </c>
      <c r="E224" s="0" t="s">
        <v>3741</v>
      </c>
      <c r="F224" s="0" t="s">
        <v>3138</v>
      </c>
      <c r="G224" s="0" t="s">
        <v>3742</v>
      </c>
    </row>
    <row customHeight="1" ht="11.25">
      <c r="A225" s="373" t="s">
        <v>16</v>
      </c>
      <c r="B225" s="0" t="s">
        <v>3729</v>
      </c>
      <c r="C225" s="0" t="s">
        <v>3730</v>
      </c>
      <c r="D225" s="0" t="s">
        <v>3743</v>
      </c>
      <c r="E225" s="0" t="s">
        <v>3744</v>
      </c>
      <c r="F225" s="0" t="s">
        <v>3138</v>
      </c>
      <c r="G225" s="0" t="s">
        <v>3745</v>
      </c>
    </row>
    <row customHeight="1" ht="11.25">
      <c r="A226" s="373" t="s">
        <v>16</v>
      </c>
      <c r="B226" s="0" t="s">
        <v>3729</v>
      </c>
      <c r="C226" s="0" t="s">
        <v>3730</v>
      </c>
      <c r="D226" s="0" t="s">
        <v>3746</v>
      </c>
      <c r="E226" s="0" t="s">
        <v>3747</v>
      </c>
      <c r="F226" s="0" t="s">
        <v>3138</v>
      </c>
      <c r="G226" s="0" t="s">
        <v>3748</v>
      </c>
    </row>
    <row customHeight="1" ht="11.25">
      <c r="A227" s="373" t="s">
        <v>16</v>
      </c>
      <c r="B227" s="0" t="s">
        <v>3729</v>
      </c>
      <c r="C227" s="0" t="s">
        <v>3730</v>
      </c>
      <c r="D227" s="0" t="s">
        <v>3749</v>
      </c>
      <c r="E227" s="0" t="s">
        <v>3750</v>
      </c>
      <c r="F227" s="0" t="s">
        <v>3138</v>
      </c>
      <c r="G227" s="0" t="s">
        <v>3751</v>
      </c>
    </row>
    <row customHeight="1" ht="11.25">
      <c r="A228" s="373" t="s">
        <v>16</v>
      </c>
      <c r="B228" s="0" t="s">
        <v>3729</v>
      </c>
      <c r="C228" s="0" t="s">
        <v>3730</v>
      </c>
      <c r="D228" s="0" t="s">
        <v>3752</v>
      </c>
      <c r="E228" s="0" t="s">
        <v>3753</v>
      </c>
      <c r="F228" s="0" t="s">
        <v>3138</v>
      </c>
      <c r="G228" s="0" t="s">
        <v>3754</v>
      </c>
    </row>
    <row customHeight="1" ht="11.25">
      <c r="A229" s="373" t="s">
        <v>16</v>
      </c>
      <c r="B229" s="0" t="s">
        <v>3729</v>
      </c>
      <c r="C229" s="0" t="s">
        <v>3730</v>
      </c>
      <c r="D229" s="0" t="s">
        <v>3755</v>
      </c>
      <c r="E229" s="0" t="s">
        <v>3756</v>
      </c>
      <c r="F229" s="0" t="s">
        <v>3138</v>
      </c>
      <c r="G229" s="0" t="s">
        <v>3757</v>
      </c>
    </row>
    <row customHeight="1" ht="11.25">
      <c r="A230" s="373" t="s">
        <v>16</v>
      </c>
      <c r="B230" s="0" t="s">
        <v>3729</v>
      </c>
      <c r="C230" s="0" t="s">
        <v>3730</v>
      </c>
      <c r="D230" s="0" t="s">
        <v>3729</v>
      </c>
      <c r="E230" s="0" t="s">
        <v>3730</v>
      </c>
      <c r="F230" s="0" t="s">
        <v>3139</v>
      </c>
      <c r="G230" s="0" t="s">
        <v>3758</v>
      </c>
    </row>
    <row customHeight="1" ht="11.25">
      <c r="A231" s="373" t="s">
        <v>16</v>
      </c>
      <c r="B231" s="0" t="s">
        <v>3729</v>
      </c>
      <c r="C231" s="0" t="s">
        <v>3730</v>
      </c>
      <c r="D231" s="0" t="s">
        <v>3759</v>
      </c>
      <c r="E231" s="0" t="s">
        <v>3760</v>
      </c>
      <c r="F231" s="0" t="s">
        <v>3138</v>
      </c>
      <c r="G231" s="0" t="s">
        <v>3761</v>
      </c>
    </row>
    <row customHeight="1" ht="11.25">
      <c r="A232" s="373" t="s">
        <v>16</v>
      </c>
      <c r="B232" s="0" t="s">
        <v>3729</v>
      </c>
      <c r="C232" s="0" t="s">
        <v>3730</v>
      </c>
      <c r="D232" s="0" t="s">
        <v>3762</v>
      </c>
      <c r="E232" s="0" t="s">
        <v>3763</v>
      </c>
      <c r="F232" s="0" t="s">
        <v>3138</v>
      </c>
      <c r="G232" s="0" t="s">
        <v>3764</v>
      </c>
    </row>
    <row customHeight="1" ht="11.25">
      <c r="A233" s="373" t="s">
        <v>16</v>
      </c>
      <c r="B233" s="0" t="s">
        <v>3729</v>
      </c>
      <c r="C233" s="0" t="s">
        <v>3730</v>
      </c>
      <c r="D233" s="0" t="s">
        <v>3765</v>
      </c>
      <c r="E233" s="0" t="s">
        <v>3766</v>
      </c>
      <c r="F233" s="0" t="s">
        <v>3154</v>
      </c>
      <c r="G233" s="0" t="s">
        <v>3767</v>
      </c>
    </row>
    <row customHeight="1" ht="11.25">
      <c r="A234" s="373" t="s">
        <v>16</v>
      </c>
      <c r="B234" s="0" t="s">
        <v>3768</v>
      </c>
      <c r="C234" s="0" t="s">
        <v>3769</v>
      </c>
      <c r="D234" s="0" t="s">
        <v>3770</v>
      </c>
      <c r="E234" s="0" t="s">
        <v>3771</v>
      </c>
      <c r="F234" s="0" t="s">
        <v>3138</v>
      </c>
      <c r="G234" s="0" t="s">
        <v>3772</v>
      </c>
    </row>
    <row customHeight="1" ht="11.25">
      <c r="A235" s="373" t="s">
        <v>16</v>
      </c>
      <c r="B235" s="0" t="s">
        <v>3768</v>
      </c>
      <c r="C235" s="0" t="s">
        <v>3769</v>
      </c>
      <c r="D235" s="0" t="s">
        <v>3773</v>
      </c>
      <c r="E235" s="0" t="s">
        <v>3774</v>
      </c>
      <c r="F235" s="0" t="s">
        <v>3138</v>
      </c>
      <c r="G235" s="0" t="s">
        <v>3775</v>
      </c>
    </row>
    <row customHeight="1" ht="11.25">
      <c r="A236" s="373" t="s">
        <v>16</v>
      </c>
      <c r="B236" s="0" t="s">
        <v>3768</v>
      </c>
      <c r="C236" s="0" t="s">
        <v>3769</v>
      </c>
      <c r="D236" s="0" t="s">
        <v>3768</v>
      </c>
      <c r="E236" s="0" t="s">
        <v>3769</v>
      </c>
      <c r="F236" s="0" t="s">
        <v>3139</v>
      </c>
      <c r="G236" s="0" t="s">
        <v>3776</v>
      </c>
    </row>
    <row customHeight="1" ht="11.25">
      <c r="A237" s="373" t="s">
        <v>16</v>
      </c>
      <c r="B237" s="0" t="s">
        <v>3768</v>
      </c>
      <c r="C237" s="0" t="s">
        <v>3769</v>
      </c>
      <c r="D237" s="0" t="s">
        <v>3777</v>
      </c>
      <c r="E237" s="0" t="s">
        <v>3778</v>
      </c>
      <c r="F237" s="0" t="s">
        <v>3154</v>
      </c>
      <c r="G237" s="0" t="s">
        <v>3779</v>
      </c>
    </row>
    <row customHeight="1" ht="11.25">
      <c r="A238" s="373" t="s">
        <v>16</v>
      </c>
      <c r="B238" s="0" t="s">
        <v>3768</v>
      </c>
      <c r="C238" s="0" t="s">
        <v>3769</v>
      </c>
      <c r="D238" s="0" t="s">
        <v>3780</v>
      </c>
      <c r="E238" s="0" t="s">
        <v>3781</v>
      </c>
      <c r="F238" s="0" t="s">
        <v>3138</v>
      </c>
      <c r="G238" s="0" t="s">
        <v>3782</v>
      </c>
    </row>
    <row customHeight="1" ht="11.25">
      <c r="A239" s="373" t="s">
        <v>16</v>
      </c>
      <c r="B239" s="0" t="s">
        <v>3768</v>
      </c>
      <c r="C239" s="0" t="s">
        <v>3769</v>
      </c>
      <c r="D239" s="0" t="s">
        <v>3783</v>
      </c>
      <c r="E239" s="0" t="s">
        <v>3784</v>
      </c>
      <c r="F239" s="0" t="s">
        <v>3138</v>
      </c>
      <c r="G239" s="0" t="s">
        <v>3785</v>
      </c>
    </row>
    <row customHeight="1" ht="11.25">
      <c r="A240" s="373" t="s">
        <v>16</v>
      </c>
      <c r="B240" s="0" t="s">
        <v>3768</v>
      </c>
      <c r="C240" s="0" t="s">
        <v>3769</v>
      </c>
      <c r="D240" s="0" t="s">
        <v>3786</v>
      </c>
      <c r="E240" s="0" t="s">
        <v>3787</v>
      </c>
      <c r="F240" s="0" t="s">
        <v>3138</v>
      </c>
      <c r="G240" s="0" t="s">
        <v>3788</v>
      </c>
    </row>
    <row customHeight="1" ht="11.25">
      <c r="A241" s="373" t="s">
        <v>16</v>
      </c>
      <c r="B241" s="0" t="s">
        <v>3768</v>
      </c>
      <c r="C241" s="0" t="s">
        <v>3769</v>
      </c>
      <c r="D241" s="0" t="s">
        <v>3789</v>
      </c>
      <c r="E241" s="0" t="s">
        <v>3790</v>
      </c>
      <c r="F241" s="0" t="s">
        <v>3138</v>
      </c>
      <c r="G241" s="0" t="s">
        <v>3791</v>
      </c>
    </row>
    <row customHeight="1" ht="11.25">
      <c r="A242" s="373" t="s">
        <v>16</v>
      </c>
      <c r="B242" s="0" t="s">
        <v>3768</v>
      </c>
      <c r="C242" s="0" t="s">
        <v>3769</v>
      </c>
      <c r="D242" s="0" t="s">
        <v>3792</v>
      </c>
      <c r="E242" s="0" t="s">
        <v>3793</v>
      </c>
      <c r="F242" s="0" t="s">
        <v>3138</v>
      </c>
      <c r="G242" s="0" t="s">
        <v>3794</v>
      </c>
    </row>
    <row customHeight="1" ht="11.25">
      <c r="A243" s="373" t="s">
        <v>16</v>
      </c>
      <c r="B243" s="0" t="s">
        <v>100</v>
      </c>
      <c r="C243" s="0" t="s">
        <v>3795</v>
      </c>
      <c r="D243" s="0" t="s">
        <v>3796</v>
      </c>
      <c r="E243" s="0" t="s">
        <v>3797</v>
      </c>
      <c r="F243" s="0" t="s">
        <v>3138</v>
      </c>
      <c r="G243" s="0" t="s">
        <v>3798</v>
      </c>
    </row>
    <row customHeight="1" ht="11.25">
      <c r="A244" s="373" t="s">
        <v>16</v>
      </c>
      <c r="B244" s="0" t="s">
        <v>100</v>
      </c>
      <c r="C244" s="0" t="s">
        <v>3795</v>
      </c>
      <c r="D244" s="0" t="s">
        <v>3799</v>
      </c>
      <c r="E244" s="0" t="s">
        <v>3800</v>
      </c>
      <c r="F244" s="0" t="s">
        <v>3138</v>
      </c>
      <c r="G244" s="0" t="s">
        <v>3801</v>
      </c>
    </row>
    <row customHeight="1" ht="11.25">
      <c r="A245" s="373" t="s">
        <v>16</v>
      </c>
      <c r="B245" s="0" t="s">
        <v>100</v>
      </c>
      <c r="C245" s="0" t="s">
        <v>3795</v>
      </c>
      <c r="D245" s="0" t="s">
        <v>3802</v>
      </c>
      <c r="E245" s="0" t="s">
        <v>3803</v>
      </c>
      <c r="F245" s="0" t="s">
        <v>3138</v>
      </c>
      <c r="G245" s="0" t="s">
        <v>3804</v>
      </c>
    </row>
    <row customHeight="1" ht="11.25">
      <c r="A246" s="373" t="s">
        <v>16</v>
      </c>
      <c r="B246" s="0" t="s">
        <v>100</v>
      </c>
      <c r="C246" s="0" t="s">
        <v>3795</v>
      </c>
      <c r="D246" s="0" t="s">
        <v>3805</v>
      </c>
      <c r="E246" s="0" t="s">
        <v>3806</v>
      </c>
      <c r="F246" s="0" t="s">
        <v>3138</v>
      </c>
      <c r="G246" s="0" t="s">
        <v>3807</v>
      </c>
    </row>
    <row customHeight="1" ht="11.25">
      <c r="A247" s="373" t="s">
        <v>16</v>
      </c>
      <c r="B247" s="0" t="s">
        <v>100</v>
      </c>
      <c r="C247" s="0" t="s">
        <v>3795</v>
      </c>
      <c r="D247" s="0" t="s">
        <v>3808</v>
      </c>
      <c r="E247" s="0" t="s">
        <v>3809</v>
      </c>
      <c r="F247" s="0" t="s">
        <v>3138</v>
      </c>
      <c r="G247" s="0" t="s">
        <v>3810</v>
      </c>
    </row>
    <row customHeight="1" ht="11.25">
      <c r="A248" s="373" t="s">
        <v>16</v>
      </c>
      <c r="B248" s="0" t="s">
        <v>100</v>
      </c>
      <c r="C248" s="0" t="s">
        <v>3795</v>
      </c>
      <c r="D248" s="0" t="s">
        <v>3811</v>
      </c>
      <c r="E248" s="0" t="s">
        <v>3812</v>
      </c>
      <c r="F248" s="0" t="s">
        <v>3138</v>
      </c>
      <c r="G248" s="0" t="s">
        <v>3813</v>
      </c>
    </row>
    <row customHeight="1" ht="11.25">
      <c r="A249" s="373" t="s">
        <v>16</v>
      </c>
      <c r="B249" s="0" t="s">
        <v>100</v>
      </c>
      <c r="C249" s="0" t="s">
        <v>3795</v>
      </c>
      <c r="D249" s="0" t="s">
        <v>101</v>
      </c>
      <c r="E249" s="0" t="s">
        <v>102</v>
      </c>
      <c r="F249" s="0" t="s">
        <v>3138</v>
      </c>
      <c r="G249" s="0" t="s">
        <v>99</v>
      </c>
    </row>
    <row customHeight="1" ht="11.25">
      <c r="A250" s="373" t="s">
        <v>16</v>
      </c>
      <c r="B250" s="0" t="s">
        <v>100</v>
      </c>
      <c r="C250" s="0" t="s">
        <v>3795</v>
      </c>
      <c r="D250" s="0" t="s">
        <v>3814</v>
      </c>
      <c r="E250" s="0" t="s">
        <v>3815</v>
      </c>
      <c r="F250" s="0" t="s">
        <v>3138</v>
      </c>
      <c r="G250" s="0" t="s">
        <v>3816</v>
      </c>
    </row>
    <row customHeight="1" ht="11.25">
      <c r="A251" s="373" t="s">
        <v>16</v>
      </c>
      <c r="B251" s="0" t="s">
        <v>100</v>
      </c>
      <c r="C251" s="0" t="s">
        <v>3795</v>
      </c>
      <c r="D251" s="0" t="s">
        <v>3817</v>
      </c>
      <c r="E251" s="0" t="s">
        <v>3818</v>
      </c>
      <c r="F251" s="0" t="s">
        <v>3138</v>
      </c>
      <c r="G251" s="0" t="s">
        <v>3819</v>
      </c>
    </row>
    <row customHeight="1" ht="11.25">
      <c r="A252" s="373" t="s">
        <v>16</v>
      </c>
      <c r="B252" s="0" t="s">
        <v>100</v>
      </c>
      <c r="C252" s="0" t="s">
        <v>3795</v>
      </c>
      <c r="D252" s="0" t="s">
        <v>3820</v>
      </c>
      <c r="E252" s="0" t="s">
        <v>3821</v>
      </c>
      <c r="F252" s="0" t="s">
        <v>3138</v>
      </c>
      <c r="G252" s="0" t="s">
        <v>3822</v>
      </c>
    </row>
    <row customHeight="1" ht="11.25">
      <c r="A253" s="373" t="s">
        <v>16</v>
      </c>
      <c r="B253" s="0" t="s">
        <v>100</v>
      </c>
      <c r="C253" s="0" t="s">
        <v>3795</v>
      </c>
      <c r="D253" s="0" t="s">
        <v>3823</v>
      </c>
      <c r="E253" s="0" t="s">
        <v>3824</v>
      </c>
      <c r="F253" s="0" t="s">
        <v>3138</v>
      </c>
      <c r="G253" s="0" t="s">
        <v>3825</v>
      </c>
    </row>
    <row customHeight="1" ht="11.25">
      <c r="A254" s="373" t="s">
        <v>16</v>
      </c>
      <c r="B254" s="0" t="s">
        <v>100</v>
      </c>
      <c r="C254" s="0" t="s">
        <v>3795</v>
      </c>
      <c r="D254" s="0" t="s">
        <v>3826</v>
      </c>
      <c r="E254" s="0" t="s">
        <v>3827</v>
      </c>
      <c r="F254" s="0" t="s">
        <v>3138</v>
      </c>
      <c r="G254" s="0" t="s">
        <v>3828</v>
      </c>
    </row>
    <row customHeight="1" ht="11.25">
      <c r="A255" s="373" t="s">
        <v>16</v>
      </c>
      <c r="B255" s="0" t="s">
        <v>100</v>
      </c>
      <c r="C255" s="0" t="s">
        <v>3795</v>
      </c>
      <c r="D255" s="0" t="s">
        <v>3829</v>
      </c>
      <c r="E255" s="0" t="s">
        <v>3830</v>
      </c>
      <c r="F255" s="0" t="s">
        <v>3138</v>
      </c>
      <c r="G255" s="0" t="s">
        <v>3831</v>
      </c>
    </row>
    <row customHeight="1" ht="11.25">
      <c r="A256" s="373" t="s">
        <v>16</v>
      </c>
      <c r="B256" s="0" t="s">
        <v>100</v>
      </c>
      <c r="C256" s="0" t="s">
        <v>3795</v>
      </c>
      <c r="D256" s="0" t="s">
        <v>3832</v>
      </c>
      <c r="E256" s="0" t="s">
        <v>3833</v>
      </c>
      <c r="F256" s="0" t="s">
        <v>3138</v>
      </c>
      <c r="G256" s="0" t="s">
        <v>3834</v>
      </c>
    </row>
    <row customHeight="1" ht="11.25">
      <c r="A257" s="373" t="s">
        <v>16</v>
      </c>
      <c r="B257" s="0" t="s">
        <v>100</v>
      </c>
      <c r="C257" s="0" t="s">
        <v>3795</v>
      </c>
      <c r="D257" s="0" t="s">
        <v>100</v>
      </c>
      <c r="E257" s="0" t="s">
        <v>3795</v>
      </c>
      <c r="F257" s="0" t="s">
        <v>3139</v>
      </c>
      <c r="G257" s="0" t="s">
        <v>3835</v>
      </c>
    </row>
    <row customHeight="1" ht="11.25">
      <c r="A258" s="373" t="s">
        <v>16</v>
      </c>
      <c r="B258" s="0" t="s">
        <v>100</v>
      </c>
      <c r="C258" s="0" t="s">
        <v>3795</v>
      </c>
      <c r="D258" s="0" t="s">
        <v>3836</v>
      </c>
      <c r="E258" s="0" t="s">
        <v>3837</v>
      </c>
      <c r="F258" s="0" t="s">
        <v>3138</v>
      </c>
      <c r="G258" s="0" t="s">
        <v>3838</v>
      </c>
    </row>
    <row customHeight="1" ht="11.25">
      <c r="A259" s="373" t="s">
        <v>16</v>
      </c>
      <c r="B259" s="0" t="s">
        <v>100</v>
      </c>
      <c r="C259" s="0" t="s">
        <v>3795</v>
      </c>
      <c r="D259" s="0" t="s">
        <v>3839</v>
      </c>
      <c r="E259" s="0" t="s">
        <v>3840</v>
      </c>
      <c r="F259" s="0" t="s">
        <v>3154</v>
      </c>
      <c r="G259" s="0" t="s">
        <v>3841</v>
      </c>
    </row>
    <row customHeight="1" ht="11.25">
      <c r="A260" s="373" t="s">
        <v>16</v>
      </c>
      <c r="B260" s="0" t="s">
        <v>100</v>
      </c>
      <c r="C260" s="0" t="s">
        <v>3795</v>
      </c>
      <c r="D260" s="0" t="s">
        <v>3842</v>
      </c>
      <c r="E260" s="0" t="s">
        <v>3843</v>
      </c>
      <c r="F260" s="0" t="s">
        <v>3138</v>
      </c>
      <c r="G260" s="0" t="s">
        <v>3844</v>
      </c>
    </row>
    <row customHeight="1" ht="11.25">
      <c r="A261" s="373" t="s">
        <v>16</v>
      </c>
      <c r="B261" s="0" t="s">
        <v>100</v>
      </c>
      <c r="C261" s="0" t="s">
        <v>3795</v>
      </c>
      <c r="D261" s="0" t="s">
        <v>3845</v>
      </c>
      <c r="E261" s="0" t="s">
        <v>3846</v>
      </c>
      <c r="F261" s="0" t="s">
        <v>3138</v>
      </c>
      <c r="G261" s="0" t="s">
        <v>3847</v>
      </c>
    </row>
    <row customHeight="1" ht="11.25">
      <c r="A262" s="373" t="s">
        <v>16</v>
      </c>
      <c r="B262" s="0" t="s">
        <v>3848</v>
      </c>
      <c r="C262" s="0" t="s">
        <v>3849</v>
      </c>
      <c r="D262" s="0" t="s">
        <v>3850</v>
      </c>
      <c r="E262" s="0" t="s">
        <v>3851</v>
      </c>
      <c r="F262" s="0" t="s">
        <v>3189</v>
      </c>
      <c r="G262" s="0" t="s">
        <v>3852</v>
      </c>
    </row>
    <row customHeight="1" ht="11.25">
      <c r="A263" s="373" t="s">
        <v>16</v>
      </c>
      <c r="B263" s="0" t="s">
        <v>3848</v>
      </c>
      <c r="C263" s="0" t="s">
        <v>3849</v>
      </c>
      <c r="D263" s="0" t="s">
        <v>3853</v>
      </c>
      <c r="E263" s="0" t="s">
        <v>3854</v>
      </c>
      <c r="F263" s="0" t="s">
        <v>3138</v>
      </c>
      <c r="G263" s="0" t="s">
        <v>3855</v>
      </c>
    </row>
    <row customHeight="1" ht="11.25">
      <c r="A264" s="373" t="s">
        <v>16</v>
      </c>
      <c r="B264" s="0" t="s">
        <v>3848</v>
      </c>
      <c r="C264" s="0" t="s">
        <v>3849</v>
      </c>
      <c r="D264" s="0" t="s">
        <v>3856</v>
      </c>
      <c r="E264" s="0" t="s">
        <v>3857</v>
      </c>
      <c r="F264" s="0" t="s">
        <v>3138</v>
      </c>
      <c r="G264" s="0" t="s">
        <v>3858</v>
      </c>
    </row>
    <row customHeight="1" ht="11.25">
      <c r="A265" s="373" t="s">
        <v>16</v>
      </c>
      <c r="B265" s="0" t="s">
        <v>3848</v>
      </c>
      <c r="C265" s="0" t="s">
        <v>3849</v>
      </c>
      <c r="D265" s="0" t="s">
        <v>3859</v>
      </c>
      <c r="E265" s="0" t="s">
        <v>3860</v>
      </c>
      <c r="F265" s="0" t="s">
        <v>3138</v>
      </c>
      <c r="G265" s="0" t="s">
        <v>3861</v>
      </c>
    </row>
    <row customHeight="1" ht="11.25">
      <c r="A266" s="373" t="s">
        <v>16</v>
      </c>
      <c r="B266" s="0" t="s">
        <v>3848</v>
      </c>
      <c r="C266" s="0" t="s">
        <v>3849</v>
      </c>
      <c r="D266" s="0" t="s">
        <v>3862</v>
      </c>
      <c r="E266" s="0" t="s">
        <v>3863</v>
      </c>
      <c r="F266" s="0" t="s">
        <v>3138</v>
      </c>
      <c r="G266" s="0" t="s">
        <v>3864</v>
      </c>
    </row>
    <row customHeight="1" ht="11.25">
      <c r="A267" s="373" t="s">
        <v>16</v>
      </c>
      <c r="B267" s="0" t="s">
        <v>3848</v>
      </c>
      <c r="C267" s="0" t="s">
        <v>3849</v>
      </c>
      <c r="D267" s="0" t="s">
        <v>3865</v>
      </c>
      <c r="E267" s="0" t="s">
        <v>3866</v>
      </c>
      <c r="F267" s="0" t="s">
        <v>3138</v>
      </c>
      <c r="G267" s="0" t="s">
        <v>3867</v>
      </c>
    </row>
    <row customHeight="1" ht="11.25">
      <c r="A268" s="373" t="s">
        <v>16</v>
      </c>
      <c r="B268" s="0" t="s">
        <v>3848</v>
      </c>
      <c r="C268" s="0" t="s">
        <v>3849</v>
      </c>
      <c r="D268" s="0" t="s">
        <v>3868</v>
      </c>
      <c r="E268" s="0" t="s">
        <v>3869</v>
      </c>
      <c r="F268" s="0" t="s">
        <v>3138</v>
      </c>
      <c r="G268" s="0" t="s">
        <v>3870</v>
      </c>
    </row>
    <row customHeight="1" ht="11.25">
      <c r="A269" s="373" t="s">
        <v>16</v>
      </c>
      <c r="B269" s="0" t="s">
        <v>3848</v>
      </c>
      <c r="C269" s="0" t="s">
        <v>3849</v>
      </c>
      <c r="D269" s="0" t="s">
        <v>3871</v>
      </c>
      <c r="E269" s="0" t="s">
        <v>3872</v>
      </c>
      <c r="F269" s="0" t="s">
        <v>3138</v>
      </c>
      <c r="G269" s="0" t="s">
        <v>3873</v>
      </c>
    </row>
    <row customHeight="1" ht="11.25">
      <c r="A270" s="373" t="s">
        <v>16</v>
      </c>
      <c r="B270" s="0" t="s">
        <v>3848</v>
      </c>
      <c r="C270" s="0" t="s">
        <v>3849</v>
      </c>
      <c r="D270" s="0" t="s">
        <v>3874</v>
      </c>
      <c r="E270" s="0" t="s">
        <v>3875</v>
      </c>
      <c r="F270" s="0" t="s">
        <v>3138</v>
      </c>
      <c r="G270" s="0" t="s">
        <v>3876</v>
      </c>
    </row>
    <row customHeight="1" ht="11.25">
      <c r="A271" s="373" t="s">
        <v>16</v>
      </c>
      <c r="B271" s="0" t="s">
        <v>3848</v>
      </c>
      <c r="C271" s="0" t="s">
        <v>3849</v>
      </c>
      <c r="D271" s="0" t="s">
        <v>3877</v>
      </c>
      <c r="E271" s="0" t="s">
        <v>3878</v>
      </c>
      <c r="F271" s="0" t="s">
        <v>3138</v>
      </c>
      <c r="G271" s="0" t="s">
        <v>3879</v>
      </c>
    </row>
    <row customHeight="1" ht="11.25">
      <c r="A272" s="373" t="s">
        <v>16</v>
      </c>
      <c r="B272" s="0" t="s">
        <v>3848</v>
      </c>
      <c r="C272" s="0" t="s">
        <v>3849</v>
      </c>
      <c r="D272" s="0" t="s">
        <v>3880</v>
      </c>
      <c r="E272" s="0" t="s">
        <v>3881</v>
      </c>
      <c r="F272" s="0" t="s">
        <v>3138</v>
      </c>
      <c r="G272" s="0" t="s">
        <v>3882</v>
      </c>
    </row>
    <row customHeight="1" ht="11.25">
      <c r="A273" s="373" t="s">
        <v>16</v>
      </c>
      <c r="B273" s="0" t="s">
        <v>3848</v>
      </c>
      <c r="C273" s="0" t="s">
        <v>3849</v>
      </c>
      <c r="D273" s="0" t="s">
        <v>3848</v>
      </c>
      <c r="E273" s="0" t="s">
        <v>3849</v>
      </c>
      <c r="F273" s="0" t="s">
        <v>3139</v>
      </c>
      <c r="G273" s="0" t="s">
        <v>3883</v>
      </c>
    </row>
    <row customHeight="1" ht="11.25">
      <c r="A274" s="373" t="s">
        <v>16</v>
      </c>
      <c r="B274" s="0" t="s">
        <v>3848</v>
      </c>
      <c r="C274" s="0" t="s">
        <v>3849</v>
      </c>
      <c r="D274" s="0" t="s">
        <v>3884</v>
      </c>
      <c r="E274" s="0" t="s">
        <v>3885</v>
      </c>
      <c r="F274" s="0" t="s">
        <v>3138</v>
      </c>
      <c r="G274" s="0" t="s">
        <v>3886</v>
      </c>
    </row>
    <row customHeight="1" ht="11.25">
      <c r="A275" s="373" t="s">
        <v>16</v>
      </c>
      <c r="B275" s="0" t="s">
        <v>3887</v>
      </c>
      <c r="C275" s="0" t="s">
        <v>3888</v>
      </c>
      <c r="D275" s="0" t="s">
        <v>3889</v>
      </c>
      <c r="E275" s="0" t="s">
        <v>3890</v>
      </c>
      <c r="F275" s="0" t="s">
        <v>3138</v>
      </c>
      <c r="G275" s="0" t="s">
        <v>3891</v>
      </c>
    </row>
    <row customHeight="1" ht="11.25">
      <c r="A276" s="373" t="s">
        <v>16</v>
      </c>
      <c r="B276" s="0" t="s">
        <v>3887</v>
      </c>
      <c r="C276" s="0" t="s">
        <v>3888</v>
      </c>
      <c r="D276" s="0" t="s">
        <v>3892</v>
      </c>
      <c r="E276" s="0" t="s">
        <v>3893</v>
      </c>
      <c r="F276" s="0" t="s">
        <v>3138</v>
      </c>
      <c r="G276" s="0" t="s">
        <v>3894</v>
      </c>
    </row>
    <row customHeight="1" ht="11.25">
      <c r="A277" s="373" t="s">
        <v>16</v>
      </c>
      <c r="B277" s="0" t="s">
        <v>3887</v>
      </c>
      <c r="C277" s="0" t="s">
        <v>3888</v>
      </c>
      <c r="D277" s="0" t="s">
        <v>3895</v>
      </c>
      <c r="E277" s="0" t="s">
        <v>3896</v>
      </c>
      <c r="F277" s="0" t="s">
        <v>3138</v>
      </c>
      <c r="G277" s="0" t="s">
        <v>3897</v>
      </c>
    </row>
    <row customHeight="1" ht="11.25">
      <c r="A278" s="373" t="s">
        <v>16</v>
      </c>
      <c r="B278" s="0" t="s">
        <v>3887</v>
      </c>
      <c r="C278" s="0" t="s">
        <v>3888</v>
      </c>
      <c r="D278" s="0" t="s">
        <v>3898</v>
      </c>
      <c r="E278" s="0" t="s">
        <v>3899</v>
      </c>
      <c r="F278" s="0" t="s">
        <v>3138</v>
      </c>
      <c r="G278" s="0" t="s">
        <v>3900</v>
      </c>
    </row>
    <row customHeight="1" ht="11.25">
      <c r="A279" s="373" t="s">
        <v>16</v>
      </c>
      <c r="B279" s="0" t="s">
        <v>3887</v>
      </c>
      <c r="C279" s="0" t="s">
        <v>3888</v>
      </c>
      <c r="D279" s="0" t="s">
        <v>3901</v>
      </c>
      <c r="E279" s="0" t="s">
        <v>3902</v>
      </c>
      <c r="F279" s="0" t="s">
        <v>3138</v>
      </c>
      <c r="G279" s="0" t="s">
        <v>3903</v>
      </c>
    </row>
    <row customHeight="1" ht="11.25">
      <c r="A280" s="373" t="s">
        <v>16</v>
      </c>
      <c r="B280" s="0" t="s">
        <v>3887</v>
      </c>
      <c r="C280" s="0" t="s">
        <v>3888</v>
      </c>
      <c r="D280" s="0" t="s">
        <v>3904</v>
      </c>
      <c r="E280" s="0" t="s">
        <v>3905</v>
      </c>
      <c r="F280" s="0" t="s">
        <v>3138</v>
      </c>
      <c r="G280" s="0" t="s">
        <v>3906</v>
      </c>
    </row>
    <row customHeight="1" ht="11.25">
      <c r="A281" s="373" t="s">
        <v>16</v>
      </c>
      <c r="B281" s="0" t="s">
        <v>3887</v>
      </c>
      <c r="C281" s="0" t="s">
        <v>3888</v>
      </c>
      <c r="D281" s="0" t="s">
        <v>3907</v>
      </c>
      <c r="E281" s="0" t="s">
        <v>3908</v>
      </c>
      <c r="F281" s="0" t="s">
        <v>3138</v>
      </c>
      <c r="G281" s="0" t="s">
        <v>3909</v>
      </c>
    </row>
    <row customHeight="1" ht="11.25">
      <c r="A282" s="373" t="s">
        <v>16</v>
      </c>
      <c r="B282" s="0" t="s">
        <v>3887</v>
      </c>
      <c r="C282" s="0" t="s">
        <v>3888</v>
      </c>
      <c r="D282" s="0" t="s">
        <v>3910</v>
      </c>
      <c r="E282" s="0" t="s">
        <v>3911</v>
      </c>
      <c r="F282" s="0" t="s">
        <v>3138</v>
      </c>
      <c r="G282" s="0" t="s">
        <v>3912</v>
      </c>
    </row>
    <row customHeight="1" ht="11.25">
      <c r="A283" s="373" t="s">
        <v>16</v>
      </c>
      <c r="B283" s="0" t="s">
        <v>3887</v>
      </c>
      <c r="C283" s="0" t="s">
        <v>3888</v>
      </c>
      <c r="D283" s="0" t="s">
        <v>3913</v>
      </c>
      <c r="E283" s="0" t="s">
        <v>3914</v>
      </c>
      <c r="F283" s="0" t="s">
        <v>3154</v>
      </c>
      <c r="G283" s="0" t="s">
        <v>3915</v>
      </c>
    </row>
    <row customHeight="1" ht="11.25">
      <c r="A284" s="373" t="s">
        <v>16</v>
      </c>
      <c r="B284" s="0" t="s">
        <v>3887</v>
      </c>
      <c r="C284" s="0" t="s">
        <v>3888</v>
      </c>
      <c r="D284" s="0" t="s">
        <v>3887</v>
      </c>
      <c r="E284" s="0" t="s">
        <v>3888</v>
      </c>
      <c r="F284" s="0" t="s">
        <v>3139</v>
      </c>
      <c r="G284" s="0" t="s">
        <v>3916</v>
      </c>
    </row>
    <row customHeight="1" ht="11.25">
      <c r="A285" s="373" t="s">
        <v>16</v>
      </c>
      <c r="B285" s="0" t="s">
        <v>3887</v>
      </c>
      <c r="C285" s="0" t="s">
        <v>3888</v>
      </c>
      <c r="D285" s="0" t="s">
        <v>3917</v>
      </c>
      <c r="E285" s="0" t="s">
        <v>3918</v>
      </c>
      <c r="F285" s="0" t="s">
        <v>3138</v>
      </c>
      <c r="G285" s="0" t="s">
        <v>3919</v>
      </c>
    </row>
    <row customHeight="1" ht="11.25">
      <c r="A286" s="373" t="s">
        <v>16</v>
      </c>
      <c r="B286" s="0" t="s">
        <v>3920</v>
      </c>
      <c r="C286" s="0" t="s">
        <v>3921</v>
      </c>
      <c r="D286" s="0" t="s">
        <v>3922</v>
      </c>
      <c r="E286" s="0" t="s">
        <v>3923</v>
      </c>
      <c r="F286" s="0" t="s">
        <v>3138</v>
      </c>
      <c r="G286" s="0" t="s">
        <v>3924</v>
      </c>
    </row>
    <row customHeight="1" ht="11.25">
      <c r="A287" s="373" t="s">
        <v>16</v>
      </c>
      <c r="B287" s="0" t="s">
        <v>3920</v>
      </c>
      <c r="C287" s="0" t="s">
        <v>3921</v>
      </c>
      <c r="D287" s="0" t="s">
        <v>3925</v>
      </c>
      <c r="E287" s="0" t="s">
        <v>3926</v>
      </c>
      <c r="F287" s="0" t="s">
        <v>3138</v>
      </c>
      <c r="G287" s="0" t="s">
        <v>3927</v>
      </c>
    </row>
    <row customHeight="1" ht="11.25">
      <c r="A288" s="373" t="s">
        <v>16</v>
      </c>
      <c r="B288" s="0" t="s">
        <v>3920</v>
      </c>
      <c r="C288" s="0" t="s">
        <v>3921</v>
      </c>
      <c r="D288" s="0" t="s">
        <v>3928</v>
      </c>
      <c r="E288" s="0" t="s">
        <v>3929</v>
      </c>
      <c r="F288" s="0" t="s">
        <v>3138</v>
      </c>
      <c r="G288" s="0" t="s">
        <v>3930</v>
      </c>
    </row>
    <row customHeight="1" ht="11.25">
      <c r="A289" s="373" t="s">
        <v>16</v>
      </c>
      <c r="B289" s="0" t="s">
        <v>3920</v>
      </c>
      <c r="C289" s="0" t="s">
        <v>3921</v>
      </c>
      <c r="D289" s="0" t="s">
        <v>3931</v>
      </c>
      <c r="E289" s="0" t="s">
        <v>3932</v>
      </c>
      <c r="F289" s="0" t="s">
        <v>3189</v>
      </c>
      <c r="G289" s="0" t="s">
        <v>3933</v>
      </c>
    </row>
    <row customHeight="1" ht="11.25">
      <c r="A290" s="373" t="s">
        <v>16</v>
      </c>
      <c r="B290" s="0" t="s">
        <v>3920</v>
      </c>
      <c r="C290" s="0" t="s">
        <v>3921</v>
      </c>
      <c r="D290" s="0" t="s">
        <v>3934</v>
      </c>
      <c r="E290" s="0" t="s">
        <v>3935</v>
      </c>
      <c r="F290" s="0" t="s">
        <v>3138</v>
      </c>
      <c r="G290" s="0" t="s">
        <v>3936</v>
      </c>
    </row>
    <row customHeight="1" ht="11.25">
      <c r="A291" s="373" t="s">
        <v>16</v>
      </c>
      <c r="B291" s="0" t="s">
        <v>3920</v>
      </c>
      <c r="C291" s="0" t="s">
        <v>3921</v>
      </c>
      <c r="D291" s="0" t="s">
        <v>3937</v>
      </c>
      <c r="E291" s="0" t="s">
        <v>3938</v>
      </c>
      <c r="F291" s="0" t="s">
        <v>3138</v>
      </c>
      <c r="G291" s="0" t="s">
        <v>3939</v>
      </c>
    </row>
    <row customHeight="1" ht="11.25">
      <c r="A292" s="373" t="s">
        <v>16</v>
      </c>
      <c r="B292" s="0" t="s">
        <v>3920</v>
      </c>
      <c r="C292" s="0" t="s">
        <v>3921</v>
      </c>
      <c r="D292" s="0" t="s">
        <v>3940</v>
      </c>
      <c r="E292" s="0" t="s">
        <v>3941</v>
      </c>
      <c r="F292" s="0" t="s">
        <v>3138</v>
      </c>
      <c r="G292" s="0" t="s">
        <v>3942</v>
      </c>
    </row>
    <row customHeight="1" ht="11.25">
      <c r="A293" s="373" t="s">
        <v>16</v>
      </c>
      <c r="B293" s="0" t="s">
        <v>3920</v>
      </c>
      <c r="C293" s="0" t="s">
        <v>3921</v>
      </c>
      <c r="D293" s="0" t="s">
        <v>3943</v>
      </c>
      <c r="E293" s="0" t="s">
        <v>3944</v>
      </c>
      <c r="F293" s="0" t="s">
        <v>3138</v>
      </c>
      <c r="G293" s="0" t="s">
        <v>3945</v>
      </c>
    </row>
    <row customHeight="1" ht="11.25">
      <c r="A294" s="373" t="s">
        <v>16</v>
      </c>
      <c r="B294" s="0" t="s">
        <v>3920</v>
      </c>
      <c r="C294" s="0" t="s">
        <v>3921</v>
      </c>
      <c r="D294" s="0" t="s">
        <v>3920</v>
      </c>
      <c r="E294" s="0" t="s">
        <v>3921</v>
      </c>
      <c r="F294" s="0" t="s">
        <v>3139</v>
      </c>
      <c r="G294" s="0" t="s">
        <v>3946</v>
      </c>
    </row>
    <row customHeight="1" ht="11.25">
      <c r="A295" s="373" t="s">
        <v>16</v>
      </c>
      <c r="B295" s="0" t="s">
        <v>3920</v>
      </c>
      <c r="C295" s="0" t="s">
        <v>3921</v>
      </c>
      <c r="D295" s="0" t="s">
        <v>3947</v>
      </c>
      <c r="E295" s="0" t="s">
        <v>3948</v>
      </c>
      <c r="F295" s="0" t="s">
        <v>3138</v>
      </c>
      <c r="G295" s="0" t="s">
        <v>3949</v>
      </c>
    </row>
    <row customHeight="1" ht="11.25">
      <c r="A296" s="373" t="s">
        <v>16</v>
      </c>
      <c r="B296" s="0" t="s">
        <v>3920</v>
      </c>
      <c r="C296" s="0" t="s">
        <v>3921</v>
      </c>
      <c r="D296" s="0" t="s">
        <v>3950</v>
      </c>
      <c r="E296" s="0" t="s">
        <v>3951</v>
      </c>
      <c r="F296" s="0" t="s">
        <v>3138</v>
      </c>
      <c r="G296" s="0" t="s">
        <v>3952</v>
      </c>
    </row>
    <row customHeight="1" ht="11.25">
      <c r="A297" s="373" t="s">
        <v>16</v>
      </c>
      <c r="B297" s="0" t="s">
        <v>3953</v>
      </c>
      <c r="C297" s="0" t="s">
        <v>3954</v>
      </c>
      <c r="D297" s="0" t="s">
        <v>3955</v>
      </c>
      <c r="E297" s="0" t="s">
        <v>3956</v>
      </c>
      <c r="F297" s="0" t="s">
        <v>3138</v>
      </c>
      <c r="G297" s="0" t="s">
        <v>3957</v>
      </c>
    </row>
    <row customHeight="1" ht="11.25">
      <c r="A298" s="373" t="s">
        <v>16</v>
      </c>
      <c r="B298" s="0" t="s">
        <v>3953</v>
      </c>
      <c r="C298" s="0" t="s">
        <v>3954</v>
      </c>
      <c r="D298" s="0" t="s">
        <v>3958</v>
      </c>
      <c r="E298" s="0" t="s">
        <v>3959</v>
      </c>
      <c r="F298" s="0" t="s">
        <v>3138</v>
      </c>
      <c r="G298" s="0" t="s">
        <v>3960</v>
      </c>
    </row>
    <row customHeight="1" ht="11.25">
      <c r="A299" s="373" t="s">
        <v>16</v>
      </c>
      <c r="B299" s="0" t="s">
        <v>3953</v>
      </c>
      <c r="C299" s="0" t="s">
        <v>3954</v>
      </c>
      <c r="D299" s="0" t="s">
        <v>3961</v>
      </c>
      <c r="E299" s="0" t="s">
        <v>3962</v>
      </c>
      <c r="F299" s="0" t="s">
        <v>3138</v>
      </c>
      <c r="G299" s="0" t="s">
        <v>3963</v>
      </c>
    </row>
    <row customHeight="1" ht="11.25">
      <c r="A300" s="373" t="s">
        <v>16</v>
      </c>
      <c r="B300" s="0" t="s">
        <v>3953</v>
      </c>
      <c r="C300" s="0" t="s">
        <v>3954</v>
      </c>
      <c r="D300" s="0" t="s">
        <v>3964</v>
      </c>
      <c r="E300" s="0" t="s">
        <v>3965</v>
      </c>
      <c r="F300" s="0" t="s">
        <v>3138</v>
      </c>
      <c r="G300" s="0" t="s">
        <v>3966</v>
      </c>
    </row>
    <row customHeight="1" ht="11.25">
      <c r="A301" s="373" t="s">
        <v>16</v>
      </c>
      <c r="B301" s="0" t="s">
        <v>3953</v>
      </c>
      <c r="C301" s="0" t="s">
        <v>3954</v>
      </c>
      <c r="D301" s="0" t="s">
        <v>3967</v>
      </c>
      <c r="E301" s="0" t="s">
        <v>3968</v>
      </c>
      <c r="F301" s="0" t="s">
        <v>3154</v>
      </c>
      <c r="G301" s="0" t="s">
        <v>3969</v>
      </c>
    </row>
    <row customHeight="1" ht="11.25">
      <c r="A302" s="373" t="s">
        <v>16</v>
      </c>
      <c r="B302" s="0" t="s">
        <v>3953</v>
      </c>
      <c r="C302" s="0" t="s">
        <v>3954</v>
      </c>
      <c r="D302" s="0" t="s">
        <v>3953</v>
      </c>
      <c r="E302" s="0" t="s">
        <v>3954</v>
      </c>
      <c r="F302" s="0" t="s">
        <v>3139</v>
      </c>
      <c r="G302" s="0" t="s">
        <v>3970</v>
      </c>
    </row>
    <row customHeight="1" ht="11.25">
      <c r="A303" s="373" t="s">
        <v>16</v>
      </c>
      <c r="B303" s="0" t="s">
        <v>3953</v>
      </c>
      <c r="C303" s="0" t="s">
        <v>3954</v>
      </c>
      <c r="D303" s="0" t="s">
        <v>3971</v>
      </c>
      <c r="E303" s="0" t="s">
        <v>3972</v>
      </c>
      <c r="F303" s="0" t="s">
        <v>3138</v>
      </c>
      <c r="G303" s="0" t="s">
        <v>3973</v>
      </c>
    </row>
    <row customHeight="1" ht="11.25">
      <c r="A304" s="373" t="s">
        <v>16</v>
      </c>
      <c r="B304" s="0" t="s">
        <v>3974</v>
      </c>
      <c r="C304" s="0" t="s">
        <v>3975</v>
      </c>
      <c r="D304" s="0" t="s">
        <v>3976</v>
      </c>
      <c r="E304" s="0" t="s">
        <v>3977</v>
      </c>
      <c r="F304" s="0" t="s">
        <v>3138</v>
      </c>
      <c r="G304" s="0" t="s">
        <v>3978</v>
      </c>
    </row>
    <row customHeight="1" ht="11.25">
      <c r="A305" s="373" t="s">
        <v>16</v>
      </c>
      <c r="B305" s="0" t="s">
        <v>3974</v>
      </c>
      <c r="C305" s="0" t="s">
        <v>3975</v>
      </c>
      <c r="D305" s="0" t="s">
        <v>3979</v>
      </c>
      <c r="E305" s="0" t="s">
        <v>3980</v>
      </c>
      <c r="F305" s="0" t="s">
        <v>3138</v>
      </c>
      <c r="G305" s="0" t="s">
        <v>3981</v>
      </c>
    </row>
    <row customHeight="1" ht="11.25">
      <c r="A306" s="373" t="s">
        <v>16</v>
      </c>
      <c r="B306" s="0" t="s">
        <v>3974</v>
      </c>
      <c r="C306" s="0" t="s">
        <v>3975</v>
      </c>
      <c r="D306" s="0" t="s">
        <v>3233</v>
      </c>
      <c r="E306" s="0" t="s">
        <v>3982</v>
      </c>
      <c r="F306" s="0" t="s">
        <v>3138</v>
      </c>
      <c r="G306" s="0" t="s">
        <v>3983</v>
      </c>
    </row>
    <row customHeight="1" ht="11.25">
      <c r="A307" s="373" t="s">
        <v>16</v>
      </c>
      <c r="B307" s="0" t="s">
        <v>3974</v>
      </c>
      <c r="C307" s="0" t="s">
        <v>3975</v>
      </c>
      <c r="D307" s="0" t="s">
        <v>3984</v>
      </c>
      <c r="E307" s="0" t="s">
        <v>3985</v>
      </c>
      <c r="F307" s="0" t="s">
        <v>3138</v>
      </c>
      <c r="G307" s="0" t="s">
        <v>3986</v>
      </c>
    </row>
    <row customHeight="1" ht="11.25">
      <c r="A308" s="373" t="s">
        <v>16</v>
      </c>
      <c r="B308" s="0" t="s">
        <v>3974</v>
      </c>
      <c r="C308" s="0" t="s">
        <v>3975</v>
      </c>
      <c r="D308" s="0" t="s">
        <v>3987</v>
      </c>
      <c r="E308" s="0" t="s">
        <v>3988</v>
      </c>
      <c r="F308" s="0" t="s">
        <v>3138</v>
      </c>
      <c r="G308" s="0" t="s">
        <v>3989</v>
      </c>
    </row>
    <row customHeight="1" ht="11.25">
      <c r="A309" s="373" t="s">
        <v>16</v>
      </c>
      <c r="B309" s="0" t="s">
        <v>3974</v>
      </c>
      <c r="C309" s="0" t="s">
        <v>3975</v>
      </c>
      <c r="D309" s="0" t="s">
        <v>3990</v>
      </c>
      <c r="E309" s="0" t="s">
        <v>3991</v>
      </c>
      <c r="F309" s="0" t="s">
        <v>3138</v>
      </c>
      <c r="G309" s="0" t="s">
        <v>3992</v>
      </c>
    </row>
    <row customHeight="1" ht="11.25">
      <c r="A310" s="373" t="s">
        <v>16</v>
      </c>
      <c r="B310" s="0" t="s">
        <v>3974</v>
      </c>
      <c r="C310" s="0" t="s">
        <v>3975</v>
      </c>
      <c r="D310" s="0" t="s">
        <v>3993</v>
      </c>
      <c r="E310" s="0" t="s">
        <v>3994</v>
      </c>
      <c r="F310" s="0" t="s">
        <v>3154</v>
      </c>
      <c r="G310" s="0" t="s">
        <v>3995</v>
      </c>
    </row>
    <row customHeight="1" ht="11.25">
      <c r="A311" s="373" t="s">
        <v>16</v>
      </c>
      <c r="B311" s="0" t="s">
        <v>3974</v>
      </c>
      <c r="C311" s="0" t="s">
        <v>3975</v>
      </c>
      <c r="D311" s="0" t="s">
        <v>3996</v>
      </c>
      <c r="E311" s="0" t="s">
        <v>3997</v>
      </c>
      <c r="F311" s="0" t="s">
        <v>3138</v>
      </c>
      <c r="G311" s="0" t="s">
        <v>3998</v>
      </c>
    </row>
    <row customHeight="1" ht="11.25">
      <c r="A312" s="373" t="s">
        <v>16</v>
      </c>
      <c r="B312" s="0" t="s">
        <v>3974</v>
      </c>
      <c r="C312" s="0" t="s">
        <v>3975</v>
      </c>
      <c r="D312" s="0" t="s">
        <v>3999</v>
      </c>
      <c r="E312" s="0" t="s">
        <v>4000</v>
      </c>
      <c r="F312" s="0" t="s">
        <v>3138</v>
      </c>
      <c r="G312" s="0" t="s">
        <v>4001</v>
      </c>
    </row>
    <row customHeight="1" ht="11.25">
      <c r="A313" s="373" t="s">
        <v>16</v>
      </c>
      <c r="B313" s="0" t="s">
        <v>3974</v>
      </c>
      <c r="C313" s="0" t="s">
        <v>3975</v>
      </c>
      <c r="D313" s="0" t="s">
        <v>4002</v>
      </c>
      <c r="E313" s="0" t="s">
        <v>4003</v>
      </c>
      <c r="F313" s="0" t="s">
        <v>3138</v>
      </c>
      <c r="G313" s="0" t="s">
        <v>4004</v>
      </c>
    </row>
    <row customHeight="1" ht="11.25">
      <c r="A314" s="373" t="s">
        <v>16</v>
      </c>
      <c r="B314" s="0" t="s">
        <v>3974</v>
      </c>
      <c r="C314" s="0" t="s">
        <v>3975</v>
      </c>
      <c r="D314" s="0" t="s">
        <v>4005</v>
      </c>
      <c r="E314" s="0" t="s">
        <v>4006</v>
      </c>
      <c r="F314" s="0" t="s">
        <v>3138</v>
      </c>
      <c r="G314" s="0" t="s">
        <v>4007</v>
      </c>
    </row>
    <row customHeight="1" ht="11.25">
      <c r="A315" s="373" t="s">
        <v>16</v>
      </c>
      <c r="B315" s="0" t="s">
        <v>3974</v>
      </c>
      <c r="C315" s="0" t="s">
        <v>3975</v>
      </c>
      <c r="D315" s="0" t="s">
        <v>4008</v>
      </c>
      <c r="E315" s="0" t="s">
        <v>4009</v>
      </c>
      <c r="F315" s="0" t="s">
        <v>3138</v>
      </c>
      <c r="G315" s="0" t="s">
        <v>4010</v>
      </c>
    </row>
    <row customHeight="1" ht="11.25">
      <c r="A316" s="373" t="s">
        <v>16</v>
      </c>
      <c r="B316" s="0" t="s">
        <v>3974</v>
      </c>
      <c r="C316" s="0" t="s">
        <v>3975</v>
      </c>
      <c r="D316" s="0" t="s">
        <v>4011</v>
      </c>
      <c r="E316" s="0" t="s">
        <v>4012</v>
      </c>
      <c r="F316" s="0" t="s">
        <v>3138</v>
      </c>
      <c r="G316" s="0" t="s">
        <v>4013</v>
      </c>
    </row>
    <row customHeight="1" ht="11.25">
      <c r="A317" s="373" t="s">
        <v>16</v>
      </c>
      <c r="B317" s="0" t="s">
        <v>3974</v>
      </c>
      <c r="C317" s="0" t="s">
        <v>3975</v>
      </c>
      <c r="D317" s="0" t="s">
        <v>3974</v>
      </c>
      <c r="E317" s="0" t="s">
        <v>3975</v>
      </c>
      <c r="F317" s="0" t="s">
        <v>3139</v>
      </c>
      <c r="G317" s="0" t="s">
        <v>4014</v>
      </c>
    </row>
    <row customHeight="1" ht="11.25">
      <c r="A318" s="373" t="s">
        <v>16</v>
      </c>
      <c r="B318" s="0" t="s">
        <v>4015</v>
      </c>
      <c r="C318" s="0" t="s">
        <v>4016</v>
      </c>
      <c r="D318" s="0" t="s">
        <v>4015</v>
      </c>
      <c r="E318" s="0" t="s">
        <v>4016</v>
      </c>
      <c r="F318" s="0" t="s">
        <v>3285</v>
      </c>
      <c r="G318" s="0" t="s">
        <v>4017</v>
      </c>
    </row>
    <row customHeight="1" ht="11.25">
      <c r="A319" s="373" t="s">
        <v>16</v>
      </c>
      <c r="B319" s="0" t="s">
        <v>4018</v>
      </c>
      <c r="C319" s="0" t="s">
        <v>4019</v>
      </c>
      <c r="D319" s="0" t="s">
        <v>4018</v>
      </c>
      <c r="E319" s="0" t="s">
        <v>4019</v>
      </c>
      <c r="F319" s="0" t="s">
        <v>3285</v>
      </c>
      <c r="G319" s="0" t="s">
        <v>4020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44257-F397-0FFF-DAFC-0.8B42DBA6}"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4021</v>
      </c>
      <c r="B1" s="835" t="s">
        <v>4022</v>
      </c>
      <c r="C1" s="1159" t="s">
        <v>4023</v>
      </c>
      <c r="D1" s="835" t="s">
        <v>4024</v>
      </c>
      <c r="E1" s="835" t="s">
        <v>4025</v>
      </c>
      <c r="F1" s="1159" t="s">
        <v>4026</v>
      </c>
      <c r="G1" s="1159" t="s">
        <v>4027</v>
      </c>
      <c r="H1" s="1159" t="s">
        <v>4028</v>
      </c>
      <c r="I1" s="1159" t="s">
        <v>4029</v>
      </c>
    </row>
    <row customHeight="1" ht="11.25">
      <c r="A2" s="1691" t="s">
        <v>110</v>
      </c>
      <c r="B2" s="1691" t="s">
        <v>4030</v>
      </c>
      <c r="C2" s="1691" t="s">
        <v>22</v>
      </c>
      <c r="D2" s="1691" t="s">
        <v>4031</v>
      </c>
      <c r="E2" s="1691" t="s">
        <v>4032</v>
      </c>
      <c r="F2" s="1691" t="s">
        <v>22</v>
      </c>
      <c r="G2" s="1691" t="s">
        <v>22</v>
      </c>
      <c r="H2" s="1691" t="s">
        <v>22</v>
      </c>
      <c r="I2" s="1691" t="s">
        <v>22</v>
      </c>
    </row>
    <row customHeight="1" ht="11.25">
      <c r="A3" s="1691" t="s">
        <v>111</v>
      </c>
      <c r="B3" s="1691" t="s">
        <v>4033</v>
      </c>
      <c r="C3" s="1691" t="s">
        <v>22</v>
      </c>
      <c r="D3" s="1691" t="s">
        <v>4034</v>
      </c>
      <c r="E3" s="1691" t="s">
        <v>4035</v>
      </c>
      <c r="F3" s="1691" t="s">
        <v>22</v>
      </c>
      <c r="G3" s="1691" t="s">
        <v>22</v>
      </c>
      <c r="H3" s="1691" t="s">
        <v>22</v>
      </c>
      <c r="I3" s="1691" t="s">
        <v>22</v>
      </c>
    </row>
    <row customHeight="1" ht="11.25">
      <c r="A4" s="1691" t="s">
        <v>90</v>
      </c>
      <c r="B4" s="1691" t="s">
        <v>4036</v>
      </c>
      <c r="C4" s="1691" t="s">
        <v>22</v>
      </c>
      <c r="D4" s="1691" t="s">
        <v>4034</v>
      </c>
      <c r="E4" s="1691" t="s">
        <v>4035</v>
      </c>
      <c r="F4" s="1691" t="s">
        <v>22</v>
      </c>
      <c r="G4" s="1691" t="s">
        <v>22</v>
      </c>
      <c r="H4" s="1691" t="s">
        <v>22</v>
      </c>
      <c r="I4" s="1691" t="s">
        <v>22</v>
      </c>
    </row>
    <row customHeight="1" ht="11.25">
      <c r="A5" s="1691" t="s">
        <v>91</v>
      </c>
      <c r="B5" s="1691" t="s">
        <v>4037</v>
      </c>
      <c r="C5" s="1691" t="s">
        <v>22</v>
      </c>
      <c r="D5" s="1691" t="s">
        <v>4038</v>
      </c>
      <c r="E5" s="1691" t="s">
        <v>4039</v>
      </c>
      <c r="F5" s="1691" t="s">
        <v>22</v>
      </c>
      <c r="G5" s="1691" t="s">
        <v>22</v>
      </c>
      <c r="H5" s="1691" t="s">
        <v>22</v>
      </c>
      <c r="I5" s="1691" t="s">
        <v>22</v>
      </c>
    </row>
    <row customHeight="1" ht="11.25">
      <c r="A6" s="1691" t="s">
        <v>112</v>
      </c>
      <c r="B6" s="1691" t="s">
        <v>4040</v>
      </c>
      <c r="C6" s="1691" t="s">
        <v>22</v>
      </c>
      <c r="D6" s="1691" t="s">
        <v>4041</v>
      </c>
      <c r="E6" s="1691" t="s">
        <v>4042</v>
      </c>
      <c r="F6" s="1691" t="s">
        <v>22</v>
      </c>
      <c r="G6" s="1691" t="s">
        <v>22</v>
      </c>
      <c r="H6" s="1691" t="s">
        <v>22</v>
      </c>
      <c r="I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EB598-8CA1-2A32-74DB-0.6AB7948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B6725-6155-E9B2-8BEB-0.B00526F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ПКФ "Энергетик-2001"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DB11B-FEEC-475A-1277-0.BE8814C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4043</v>
      </c>
    </row>
    <row customHeight="1" ht="11.25">
      <c r="A2" s="183" t="s">
        <v>98</v>
      </c>
      <c r="B2" s="183" t="s">
        <v>4044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5BB26-2A03-E585-9CEC-0.D725920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4045</v>
      </c>
      <c r="B1" s="835" t="s">
        <v>4046</v>
      </c>
    </row>
    <row customHeight="1" ht="11.25">
      <c r="A2" s="835">
        <v>4213775</v>
      </c>
      <c r="B2" s="835" t="s">
        <v>1221</v>
      </c>
    </row>
    <row customHeight="1" ht="11.25">
      <c r="A3" s="835">
        <v>4213784</v>
      </c>
      <c r="B3" s="835" t="s">
        <v>1255</v>
      </c>
    </row>
    <row customHeight="1" ht="11.25">
      <c r="A4" s="835">
        <v>4213781</v>
      </c>
      <c r="B4" s="835" t="s">
        <v>1248</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1388</v>
      </c>
    </row>
    <row customHeight="1" ht="11.25">
      <c r="A10" s="835">
        <v>4213783</v>
      </c>
      <c r="B10" s="835" t="s">
        <v>1403</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2EF6C-8541-3322-8F2C-0.759A93E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4045</v>
      </c>
      <c r="B1" s="835" t="s">
        <v>4047</v>
      </c>
    </row>
    <row customHeight="1" ht="11.25">
      <c r="A2" s="835" t="s">
        <v>4048</v>
      </c>
      <c r="B2" s="835" t="s">
        <v>1501</v>
      </c>
    </row>
    <row customHeight="1" ht="11.25">
      <c r="A3" s="835" t="s">
        <v>4049</v>
      </c>
      <c r="B3" s="835" t="s">
        <v>1511</v>
      </c>
    </row>
    <row customHeight="1" ht="11.25">
      <c r="A4" s="835" t="s">
        <v>4050</v>
      </c>
      <c r="B4" s="835" t="s">
        <v>1520</v>
      </c>
    </row>
    <row customHeight="1" ht="11.25">
      <c r="A5" s="835" t="s">
        <v>4051</v>
      </c>
      <c r="B5" s="835" t="s">
        <v>1529</v>
      </c>
    </row>
    <row customHeight="1" ht="11.25">
      <c r="A6" s="835" t="s">
        <v>4052</v>
      </c>
      <c r="B6" s="835" t="s">
        <v>1535</v>
      </c>
    </row>
    <row customHeight="1" ht="11.25">
      <c r="A7" s="835" t="s">
        <v>4053</v>
      </c>
      <c r="B7" s="835" t="s">
        <v>1543</v>
      </c>
    </row>
    <row customHeight="1" ht="11.25">
      <c r="A8" s="835" t="s">
        <v>4054</v>
      </c>
      <c r="B8" s="835" t="s">
        <v>1550</v>
      </c>
    </row>
    <row customHeight="1" ht="11.25">
      <c r="A9" s="835" t="s">
        <v>4055</v>
      </c>
      <c r="B9" s="835" t="s">
        <v>1556</v>
      </c>
    </row>
    <row customHeight="1" ht="11.25">
      <c r="A10" s="835" t="s">
        <v>4056</v>
      </c>
      <c r="B10" s="835" t="s">
        <v>1560</v>
      </c>
    </row>
    <row customHeight="1" ht="11.25">
      <c r="A11" s="835" t="s">
        <v>4057</v>
      </c>
      <c r="B11" s="835"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D4F74-945D-53B4-8505-0.535189FE}" mc:Ignorable="x14ac xr xr2 xr3">
  <sheetPr>
    <tabColor rgb="FFFFCC99"/>
  </sheetPr>
  <dimension ref="A1:G319"/>
  <sheetViews>
    <sheetView topLeftCell="A1" showGridLines="0" workbookViewId="0">
      <selection activeCell="A1" sqref="A1"/>
    </sheetView>
  </sheetViews>
  <sheetFormatPr customHeight="1" defaultRowHeight="11.25"/>
  <sheetData>
    <row customHeight="1" ht="11.25">
      <c r="A1" s="373" t="s">
        <v>3127</v>
      </c>
      <c r="B1" s="373" t="s">
        <v>3128</v>
      </c>
      <c r="C1" s="373" t="s">
        <v>3129</v>
      </c>
      <c r="D1" s="373" t="s">
        <v>3130</v>
      </c>
      <c r="E1" s="0" t="s">
        <v>3131</v>
      </c>
      <c r="F1" s="0" t="s">
        <v>3132</v>
      </c>
      <c r="G1" s="0" t="s">
        <v>3133</v>
      </c>
    </row>
    <row customHeight="1" ht="11.25">
      <c r="A2" s="0" t="s">
        <v>16</v>
      </c>
      <c r="B2" s="0" t="s">
        <v>3134</v>
      </c>
      <c r="C2" s="0" t="s">
        <v>3135</v>
      </c>
      <c r="D2" s="0" t="s">
        <v>3136</v>
      </c>
      <c r="E2" s="0" t="s">
        <v>3137</v>
      </c>
      <c r="F2" s="0" t="s">
        <v>3138</v>
      </c>
      <c r="G2" s="0" t="s">
        <v>110</v>
      </c>
    </row>
    <row customHeight="1" ht="11.25">
      <c r="A3" s="0" t="s">
        <v>16</v>
      </c>
      <c r="B3" s="0" t="s">
        <v>3134</v>
      </c>
      <c r="C3" s="0" t="s">
        <v>3135</v>
      </c>
      <c r="D3" s="0" t="s">
        <v>3134</v>
      </c>
      <c r="E3" s="0" t="s">
        <v>3135</v>
      </c>
      <c r="F3" s="0" t="s">
        <v>3139</v>
      </c>
      <c r="G3" s="0" t="s">
        <v>111</v>
      </c>
    </row>
    <row customHeight="1" ht="11.25">
      <c r="A4" s="0" t="s">
        <v>16</v>
      </c>
      <c r="B4" s="0" t="s">
        <v>3134</v>
      </c>
      <c r="C4" s="0" t="s">
        <v>3135</v>
      </c>
      <c r="D4" s="0" t="s">
        <v>3140</v>
      </c>
      <c r="E4" s="0" t="s">
        <v>3141</v>
      </c>
      <c r="F4" s="0" t="s">
        <v>3138</v>
      </c>
      <c r="G4" s="0" t="s">
        <v>90</v>
      </c>
    </row>
    <row customHeight="1" ht="11.25">
      <c r="A5" s="0" t="s">
        <v>16</v>
      </c>
      <c r="B5" s="0" t="s">
        <v>3134</v>
      </c>
      <c r="C5" s="0" t="s">
        <v>3135</v>
      </c>
      <c r="D5" s="0" t="s">
        <v>3142</v>
      </c>
      <c r="E5" s="0" t="s">
        <v>3143</v>
      </c>
      <c r="F5" s="0" t="s">
        <v>3138</v>
      </c>
      <c r="G5" s="0" t="s">
        <v>91</v>
      </c>
    </row>
    <row customHeight="1" ht="11.25">
      <c r="A6" s="0" t="s">
        <v>16</v>
      </c>
      <c r="B6" s="0" t="s">
        <v>3134</v>
      </c>
      <c r="C6" s="0" t="s">
        <v>3135</v>
      </c>
      <c r="D6" s="0" t="s">
        <v>3144</v>
      </c>
      <c r="E6" s="0" t="s">
        <v>3145</v>
      </c>
      <c r="F6" s="0" t="s">
        <v>3138</v>
      </c>
      <c r="G6" s="0" t="s">
        <v>112</v>
      </c>
    </row>
    <row customHeight="1" ht="11.25">
      <c r="A7" s="0" t="s">
        <v>16</v>
      </c>
      <c r="B7" s="0" t="s">
        <v>3134</v>
      </c>
      <c r="C7" s="0" t="s">
        <v>3135</v>
      </c>
      <c r="D7" s="0" t="s">
        <v>3146</v>
      </c>
      <c r="E7" s="0" t="s">
        <v>3147</v>
      </c>
      <c r="F7" s="0" t="s">
        <v>3138</v>
      </c>
      <c r="G7" s="0" t="s">
        <v>92</v>
      </c>
    </row>
    <row customHeight="1" ht="11.25">
      <c r="A8" s="0" t="s">
        <v>16</v>
      </c>
      <c r="B8" s="0" t="s">
        <v>3134</v>
      </c>
      <c r="C8" s="0" t="s">
        <v>3135</v>
      </c>
      <c r="D8" s="0" t="s">
        <v>3148</v>
      </c>
      <c r="E8" s="0" t="s">
        <v>3149</v>
      </c>
      <c r="F8" s="0" t="s">
        <v>3138</v>
      </c>
      <c r="G8" s="0" t="s">
        <v>93</v>
      </c>
    </row>
    <row customHeight="1" ht="11.25">
      <c r="A9" s="0" t="s">
        <v>16</v>
      </c>
      <c r="B9" s="0" t="s">
        <v>3134</v>
      </c>
      <c r="C9" s="0" t="s">
        <v>3135</v>
      </c>
      <c r="D9" s="0" t="s">
        <v>3150</v>
      </c>
      <c r="E9" s="0" t="s">
        <v>3151</v>
      </c>
      <c r="F9" s="0" t="s">
        <v>3138</v>
      </c>
      <c r="G9" s="0" t="s">
        <v>113</v>
      </c>
    </row>
    <row customHeight="1" ht="11.25">
      <c r="A10" s="0" t="s">
        <v>16</v>
      </c>
      <c r="B10" s="0" t="s">
        <v>3134</v>
      </c>
      <c r="C10" s="0" t="s">
        <v>3135</v>
      </c>
      <c r="D10" s="0" t="s">
        <v>3152</v>
      </c>
      <c r="E10" s="0" t="s">
        <v>3153</v>
      </c>
      <c r="F10" s="0" t="s">
        <v>3154</v>
      </c>
      <c r="G10" s="0" t="s">
        <v>150</v>
      </c>
    </row>
    <row customHeight="1" ht="11.25">
      <c r="A11" s="0" t="s">
        <v>16</v>
      </c>
      <c r="B11" s="0" t="s">
        <v>3134</v>
      </c>
      <c r="C11" s="0" t="s">
        <v>3135</v>
      </c>
      <c r="D11" s="0" t="s">
        <v>3155</v>
      </c>
      <c r="E11" s="0" t="s">
        <v>3156</v>
      </c>
      <c r="F11" s="0" t="s">
        <v>3138</v>
      </c>
      <c r="G11" s="0" t="s">
        <v>151</v>
      </c>
    </row>
    <row customHeight="1" ht="11.25">
      <c r="A12" s="0" t="s">
        <v>16</v>
      </c>
      <c r="B12" s="0" t="s">
        <v>3134</v>
      </c>
      <c r="C12" s="0" t="s">
        <v>3135</v>
      </c>
      <c r="D12" s="0" t="s">
        <v>3157</v>
      </c>
      <c r="E12" s="0" t="s">
        <v>3158</v>
      </c>
      <c r="F12" s="0" t="s">
        <v>3138</v>
      </c>
      <c r="G12" s="0" t="s">
        <v>152</v>
      </c>
    </row>
    <row customHeight="1" ht="11.25">
      <c r="A13" s="0" t="s">
        <v>16</v>
      </c>
      <c r="B13" s="0" t="s">
        <v>3134</v>
      </c>
      <c r="C13" s="0" t="s">
        <v>3135</v>
      </c>
      <c r="D13" s="0" t="s">
        <v>3159</v>
      </c>
      <c r="E13" s="0" t="s">
        <v>3160</v>
      </c>
      <c r="F13" s="0" t="s">
        <v>3138</v>
      </c>
      <c r="G13" s="0" t="s">
        <v>153</v>
      </c>
    </row>
    <row customHeight="1" ht="11.25">
      <c r="A14" s="0" t="s">
        <v>16</v>
      </c>
      <c r="B14" s="0" t="s">
        <v>3161</v>
      </c>
      <c r="C14" s="0" t="s">
        <v>3162</v>
      </c>
      <c r="D14" s="0" t="s">
        <v>3161</v>
      </c>
      <c r="E14" s="0" t="s">
        <v>3162</v>
      </c>
      <c r="F14" s="0" t="s">
        <v>3139</v>
      </c>
      <c r="G14" s="0" t="s">
        <v>154</v>
      </c>
    </row>
    <row customHeight="1" ht="11.25">
      <c r="A15" s="0" t="s">
        <v>16</v>
      </c>
      <c r="B15" s="0" t="s">
        <v>3161</v>
      </c>
      <c r="C15" s="0" t="s">
        <v>3162</v>
      </c>
      <c r="D15" s="0" t="s">
        <v>3163</v>
      </c>
      <c r="E15" s="0" t="s">
        <v>3164</v>
      </c>
      <c r="F15" s="0" t="s">
        <v>3138</v>
      </c>
      <c r="G15" s="0" t="s">
        <v>155</v>
      </c>
    </row>
    <row customHeight="1" ht="11.25">
      <c r="A16" s="0" t="s">
        <v>16</v>
      </c>
      <c r="B16" s="0" t="s">
        <v>3161</v>
      </c>
      <c r="C16" s="0" t="s">
        <v>3162</v>
      </c>
      <c r="D16" s="0" t="s">
        <v>3165</v>
      </c>
      <c r="E16" s="0" t="s">
        <v>3166</v>
      </c>
      <c r="F16" s="0" t="s">
        <v>3138</v>
      </c>
      <c r="G16" s="0" t="s">
        <v>1463</v>
      </c>
    </row>
    <row customHeight="1" ht="11.25">
      <c r="A17" s="0" t="s">
        <v>16</v>
      </c>
      <c r="B17" s="0" t="s">
        <v>3161</v>
      </c>
      <c r="C17" s="0" t="s">
        <v>3162</v>
      </c>
      <c r="D17" s="0" t="s">
        <v>3167</v>
      </c>
      <c r="E17" s="0" t="s">
        <v>3168</v>
      </c>
      <c r="F17" s="0" t="s">
        <v>3138</v>
      </c>
      <c r="G17" s="0" t="s">
        <v>1469</v>
      </c>
    </row>
    <row customHeight="1" ht="11.25">
      <c r="A18" s="0" t="s">
        <v>16</v>
      </c>
      <c r="B18" s="0" t="s">
        <v>3161</v>
      </c>
      <c r="C18" s="0" t="s">
        <v>3162</v>
      </c>
      <c r="D18" s="0" t="s">
        <v>3169</v>
      </c>
      <c r="E18" s="0" t="s">
        <v>3170</v>
      </c>
      <c r="F18" s="0" t="s">
        <v>3138</v>
      </c>
      <c r="G18" s="0" t="s">
        <v>1481</v>
      </c>
    </row>
    <row customHeight="1" ht="11.25">
      <c r="A19" s="0" t="s">
        <v>16</v>
      </c>
      <c r="B19" s="0" t="s">
        <v>3161</v>
      </c>
      <c r="C19" s="0" t="s">
        <v>3162</v>
      </c>
      <c r="D19" s="0" t="s">
        <v>3171</v>
      </c>
      <c r="E19" s="0" t="s">
        <v>3172</v>
      </c>
      <c r="F19" s="0" t="s">
        <v>3138</v>
      </c>
      <c r="G19" s="0" t="s">
        <v>1495</v>
      </c>
    </row>
    <row customHeight="1" ht="11.25">
      <c r="A20" s="0" t="s">
        <v>16</v>
      </c>
      <c r="B20" s="0" t="s">
        <v>3161</v>
      </c>
      <c r="C20" s="0" t="s">
        <v>3162</v>
      </c>
      <c r="D20" s="0" t="s">
        <v>3173</v>
      </c>
      <c r="E20" s="0" t="s">
        <v>3174</v>
      </c>
      <c r="F20" s="0" t="s">
        <v>3154</v>
      </c>
      <c r="G20" s="0" t="s">
        <v>1507</v>
      </c>
    </row>
    <row customHeight="1" ht="11.25">
      <c r="A21" s="0" t="s">
        <v>16</v>
      </c>
      <c r="B21" s="0" t="s">
        <v>3161</v>
      </c>
      <c r="C21" s="0" t="s">
        <v>3162</v>
      </c>
      <c r="D21" s="0" t="s">
        <v>3175</v>
      </c>
      <c r="E21" s="0" t="s">
        <v>3176</v>
      </c>
      <c r="F21" s="0" t="s">
        <v>3138</v>
      </c>
      <c r="G21" s="0" t="s">
        <v>1516</v>
      </c>
    </row>
    <row customHeight="1" ht="11.25">
      <c r="A22" s="0" t="s">
        <v>16</v>
      </c>
      <c r="B22" s="0" t="s">
        <v>3161</v>
      </c>
      <c r="C22" s="0" t="s">
        <v>3162</v>
      </c>
      <c r="D22" s="0" t="s">
        <v>3177</v>
      </c>
      <c r="E22" s="0" t="s">
        <v>3178</v>
      </c>
      <c r="F22" s="0" t="s">
        <v>3138</v>
      </c>
      <c r="G22" s="0" t="s">
        <v>1532</v>
      </c>
    </row>
    <row customHeight="1" ht="11.25">
      <c r="A23" s="0" t="s">
        <v>16</v>
      </c>
      <c r="B23" s="0" t="s">
        <v>3161</v>
      </c>
      <c r="C23" s="0" t="s">
        <v>3162</v>
      </c>
      <c r="D23" s="0" t="s">
        <v>3179</v>
      </c>
      <c r="E23" s="0" t="s">
        <v>3180</v>
      </c>
      <c r="F23" s="0" t="s">
        <v>3138</v>
      </c>
      <c r="G23" s="0" t="s">
        <v>1539</v>
      </c>
    </row>
    <row customHeight="1" ht="11.25">
      <c r="A24" s="0" t="s">
        <v>16</v>
      </c>
      <c r="B24" s="0" t="s">
        <v>3181</v>
      </c>
      <c r="C24" s="0" t="s">
        <v>3182</v>
      </c>
      <c r="D24" s="0" t="s">
        <v>3183</v>
      </c>
      <c r="E24" s="0" t="s">
        <v>3184</v>
      </c>
      <c r="F24" s="0" t="s">
        <v>3138</v>
      </c>
      <c r="G24" s="0" t="s">
        <v>1547</v>
      </c>
    </row>
    <row customHeight="1" ht="11.25">
      <c r="A25" s="0" t="s">
        <v>16</v>
      </c>
      <c r="B25" s="0" t="s">
        <v>3181</v>
      </c>
      <c r="C25" s="0" t="s">
        <v>3182</v>
      </c>
      <c r="D25" s="0" t="s">
        <v>3181</v>
      </c>
      <c r="E25" s="0" t="s">
        <v>3182</v>
      </c>
      <c r="F25" s="0" t="s">
        <v>3139</v>
      </c>
      <c r="G25" s="0" t="s">
        <v>1554</v>
      </c>
    </row>
    <row customHeight="1" ht="11.25">
      <c r="A26" s="0" t="s">
        <v>16</v>
      </c>
      <c r="B26" s="0" t="s">
        <v>3181</v>
      </c>
      <c r="C26" s="0" t="s">
        <v>3182</v>
      </c>
      <c r="D26" s="0" t="s">
        <v>3185</v>
      </c>
      <c r="E26" s="0" t="s">
        <v>3186</v>
      </c>
      <c r="F26" s="0" t="s">
        <v>3138</v>
      </c>
      <c r="G26" s="0" t="s">
        <v>1558</v>
      </c>
    </row>
    <row customHeight="1" ht="11.25">
      <c r="A27" s="0" t="s">
        <v>16</v>
      </c>
      <c r="B27" s="0" t="s">
        <v>3181</v>
      </c>
      <c r="C27" s="0" t="s">
        <v>3182</v>
      </c>
      <c r="D27" s="0" t="s">
        <v>3187</v>
      </c>
      <c r="E27" s="0" t="s">
        <v>3188</v>
      </c>
      <c r="F27" s="0" t="s">
        <v>3189</v>
      </c>
      <c r="G27" s="0" t="s">
        <v>1563</v>
      </c>
    </row>
    <row customHeight="1" ht="11.25">
      <c r="A28" s="0" t="s">
        <v>16</v>
      </c>
      <c r="B28" s="0" t="s">
        <v>3181</v>
      </c>
      <c r="C28" s="0" t="s">
        <v>3182</v>
      </c>
      <c r="D28" s="0" t="s">
        <v>3190</v>
      </c>
      <c r="E28" s="0" t="s">
        <v>3191</v>
      </c>
      <c r="F28" s="0" t="s">
        <v>3138</v>
      </c>
      <c r="G28" s="0" t="s">
        <v>1571</v>
      </c>
    </row>
    <row customHeight="1" ht="11.25">
      <c r="A29" s="0" t="s">
        <v>16</v>
      </c>
      <c r="B29" s="0" t="s">
        <v>3181</v>
      </c>
      <c r="C29" s="0" t="s">
        <v>3182</v>
      </c>
      <c r="D29" s="0" t="s">
        <v>3192</v>
      </c>
      <c r="E29" s="0" t="s">
        <v>3193</v>
      </c>
      <c r="F29" s="0" t="s">
        <v>3138</v>
      </c>
      <c r="G29" s="0" t="s">
        <v>1573</v>
      </c>
    </row>
    <row customHeight="1" ht="11.25">
      <c r="A30" s="0" t="s">
        <v>16</v>
      </c>
      <c r="B30" s="0" t="s">
        <v>3181</v>
      </c>
      <c r="C30" s="0" t="s">
        <v>3182</v>
      </c>
      <c r="D30" s="0" t="s">
        <v>3194</v>
      </c>
      <c r="E30" s="0" t="s">
        <v>3195</v>
      </c>
      <c r="F30" s="0" t="s">
        <v>3138</v>
      </c>
      <c r="G30" s="0" t="s">
        <v>1576</v>
      </c>
    </row>
    <row customHeight="1" ht="11.25">
      <c r="A31" s="0" t="s">
        <v>16</v>
      </c>
      <c r="B31" s="0" t="s">
        <v>3181</v>
      </c>
      <c r="C31" s="0" t="s">
        <v>3182</v>
      </c>
      <c r="D31" s="0" t="s">
        <v>3196</v>
      </c>
      <c r="E31" s="0" t="s">
        <v>3197</v>
      </c>
      <c r="F31" s="0" t="s">
        <v>3138</v>
      </c>
      <c r="G31" s="0" t="s">
        <v>1582</v>
      </c>
    </row>
    <row customHeight="1" ht="11.25">
      <c r="A32" s="0" t="s">
        <v>16</v>
      </c>
      <c r="B32" s="0" t="s">
        <v>3181</v>
      </c>
      <c r="C32" s="0" t="s">
        <v>3182</v>
      </c>
      <c r="D32" s="0" t="s">
        <v>3198</v>
      </c>
      <c r="E32" s="0" t="s">
        <v>3199</v>
      </c>
      <c r="F32" s="0" t="s">
        <v>3138</v>
      </c>
      <c r="G32" s="0" t="s">
        <v>1584</v>
      </c>
    </row>
    <row customHeight="1" ht="11.25">
      <c r="A33" s="0" t="s">
        <v>16</v>
      </c>
      <c r="B33" s="0" t="s">
        <v>3181</v>
      </c>
      <c r="C33" s="0" t="s">
        <v>3182</v>
      </c>
      <c r="D33" s="0" t="s">
        <v>3200</v>
      </c>
      <c r="E33" s="0" t="s">
        <v>3201</v>
      </c>
      <c r="F33" s="0" t="s">
        <v>3138</v>
      </c>
      <c r="G33" s="0" t="s">
        <v>1586</v>
      </c>
    </row>
    <row customHeight="1" ht="11.25">
      <c r="A34" s="0" t="s">
        <v>16</v>
      </c>
      <c r="B34" s="0" t="s">
        <v>3181</v>
      </c>
      <c r="C34" s="0" t="s">
        <v>3182</v>
      </c>
      <c r="D34" s="0" t="s">
        <v>3202</v>
      </c>
      <c r="E34" s="0" t="s">
        <v>3203</v>
      </c>
      <c r="F34" s="0" t="s">
        <v>3138</v>
      </c>
      <c r="G34" s="0" t="s">
        <v>1588</v>
      </c>
    </row>
    <row customHeight="1" ht="11.25">
      <c r="A35" s="0" t="s">
        <v>16</v>
      </c>
      <c r="B35" s="0" t="s">
        <v>3181</v>
      </c>
      <c r="C35" s="0" t="s">
        <v>3182</v>
      </c>
      <c r="D35" s="0" t="s">
        <v>3204</v>
      </c>
      <c r="E35" s="0" t="s">
        <v>3205</v>
      </c>
      <c r="F35" s="0" t="s">
        <v>3138</v>
      </c>
      <c r="G35" s="0" t="s">
        <v>1593</v>
      </c>
    </row>
    <row customHeight="1" ht="11.25">
      <c r="A36" s="0" t="s">
        <v>16</v>
      </c>
      <c r="B36" s="0" t="s">
        <v>3206</v>
      </c>
      <c r="C36" s="0" t="s">
        <v>3207</v>
      </c>
      <c r="D36" s="0" t="s">
        <v>3208</v>
      </c>
      <c r="E36" s="0" t="s">
        <v>3209</v>
      </c>
      <c r="F36" s="0" t="s">
        <v>3138</v>
      </c>
      <c r="G36" s="0" t="s">
        <v>1598</v>
      </c>
    </row>
    <row customHeight="1" ht="11.25">
      <c r="A37" s="0" t="s">
        <v>16</v>
      </c>
      <c r="B37" s="0" t="s">
        <v>3206</v>
      </c>
      <c r="C37" s="0" t="s">
        <v>3207</v>
      </c>
      <c r="D37" s="0" t="s">
        <v>3206</v>
      </c>
      <c r="E37" s="0" t="s">
        <v>3207</v>
      </c>
      <c r="F37" s="0" t="s">
        <v>3139</v>
      </c>
      <c r="G37" s="0" t="s">
        <v>1602</v>
      </c>
    </row>
    <row customHeight="1" ht="11.25">
      <c r="A38" s="0" t="s">
        <v>16</v>
      </c>
      <c r="B38" s="0" t="s">
        <v>3206</v>
      </c>
      <c r="C38" s="0" t="s">
        <v>3207</v>
      </c>
      <c r="D38" s="0" t="s">
        <v>3210</v>
      </c>
      <c r="E38" s="0" t="s">
        <v>3211</v>
      </c>
      <c r="F38" s="0" t="s">
        <v>3138</v>
      </c>
      <c r="G38" s="0" t="s">
        <v>1610</v>
      </c>
    </row>
    <row customHeight="1" ht="11.25">
      <c r="A39" s="0" t="s">
        <v>16</v>
      </c>
      <c r="B39" s="0" t="s">
        <v>3206</v>
      </c>
      <c r="C39" s="0" t="s">
        <v>3207</v>
      </c>
      <c r="D39" s="0" t="s">
        <v>3212</v>
      </c>
      <c r="E39" s="0" t="s">
        <v>3213</v>
      </c>
      <c r="F39" s="0" t="s">
        <v>3138</v>
      </c>
      <c r="G39" s="0" t="s">
        <v>1616</v>
      </c>
    </row>
    <row customHeight="1" ht="11.25">
      <c r="A40" s="0" t="s">
        <v>16</v>
      </c>
      <c r="B40" s="0" t="s">
        <v>3206</v>
      </c>
      <c r="C40" s="0" t="s">
        <v>3207</v>
      </c>
      <c r="D40" s="0" t="s">
        <v>3214</v>
      </c>
      <c r="E40" s="0" t="s">
        <v>3215</v>
      </c>
      <c r="F40" s="0" t="s">
        <v>3138</v>
      </c>
      <c r="G40" s="0" t="s">
        <v>1621</v>
      </c>
    </row>
    <row customHeight="1" ht="11.25">
      <c r="A41" s="0" t="s">
        <v>16</v>
      </c>
      <c r="B41" s="0" t="s">
        <v>3206</v>
      </c>
      <c r="C41" s="0" t="s">
        <v>3207</v>
      </c>
      <c r="D41" s="0" t="s">
        <v>3216</v>
      </c>
      <c r="E41" s="0" t="s">
        <v>3217</v>
      </c>
      <c r="F41" s="0" t="s">
        <v>3138</v>
      </c>
      <c r="G41" s="0" t="s">
        <v>1625</v>
      </c>
    </row>
    <row customHeight="1" ht="11.25">
      <c r="A42" s="0" t="s">
        <v>16</v>
      </c>
      <c r="B42" s="0" t="s">
        <v>3206</v>
      </c>
      <c r="C42" s="0" t="s">
        <v>3207</v>
      </c>
      <c r="D42" s="0" t="s">
        <v>3218</v>
      </c>
      <c r="E42" s="0" t="s">
        <v>3219</v>
      </c>
      <c r="F42" s="0" t="s">
        <v>3138</v>
      </c>
      <c r="G42" s="0" t="s">
        <v>1628</v>
      </c>
    </row>
    <row customHeight="1" ht="11.25">
      <c r="A43" s="0" t="s">
        <v>16</v>
      </c>
      <c r="B43" s="0" t="s">
        <v>3206</v>
      </c>
      <c r="C43" s="0" t="s">
        <v>3207</v>
      </c>
      <c r="D43" s="0" t="s">
        <v>3220</v>
      </c>
      <c r="E43" s="0" t="s">
        <v>3221</v>
      </c>
      <c r="F43" s="0" t="s">
        <v>3138</v>
      </c>
      <c r="G43" s="0" t="s">
        <v>1635</v>
      </c>
    </row>
    <row customHeight="1" ht="11.25">
      <c r="A44" s="0" t="s">
        <v>16</v>
      </c>
      <c r="B44" s="0" t="s">
        <v>3206</v>
      </c>
      <c r="C44" s="0" t="s">
        <v>3207</v>
      </c>
      <c r="D44" s="0" t="s">
        <v>3177</v>
      </c>
      <c r="E44" s="0" t="s">
        <v>3222</v>
      </c>
      <c r="F44" s="0" t="s">
        <v>3138</v>
      </c>
      <c r="G44" s="0" t="s">
        <v>1644</v>
      </c>
    </row>
    <row customHeight="1" ht="11.25">
      <c r="A45" s="0" t="s">
        <v>16</v>
      </c>
      <c r="B45" s="0" t="s">
        <v>3206</v>
      </c>
      <c r="C45" s="0" t="s">
        <v>3207</v>
      </c>
      <c r="D45" s="0" t="s">
        <v>3223</v>
      </c>
      <c r="E45" s="0" t="s">
        <v>3224</v>
      </c>
      <c r="F45" s="0" t="s">
        <v>3138</v>
      </c>
      <c r="G45" s="0" t="s">
        <v>1649</v>
      </c>
    </row>
    <row customHeight="1" ht="11.25">
      <c r="A46" s="0" t="s">
        <v>16</v>
      </c>
      <c r="B46" s="0" t="s">
        <v>3206</v>
      </c>
      <c r="C46" s="0" t="s">
        <v>3207</v>
      </c>
      <c r="D46" s="0" t="s">
        <v>3225</v>
      </c>
      <c r="E46" s="0" t="s">
        <v>3226</v>
      </c>
      <c r="F46" s="0" t="s">
        <v>3138</v>
      </c>
      <c r="G46" s="0" t="s">
        <v>1651</v>
      </c>
    </row>
    <row customHeight="1" ht="11.25">
      <c r="A47" s="0" t="s">
        <v>16</v>
      </c>
      <c r="B47" s="0" t="s">
        <v>3227</v>
      </c>
      <c r="C47" s="0" t="s">
        <v>3228</v>
      </c>
      <c r="D47" s="0" t="s">
        <v>3229</v>
      </c>
      <c r="E47" s="0" t="s">
        <v>3230</v>
      </c>
      <c r="F47" s="0" t="s">
        <v>3138</v>
      </c>
      <c r="G47" s="0" t="s">
        <v>1657</v>
      </c>
    </row>
    <row customHeight="1" ht="11.25">
      <c r="A48" s="0" t="s">
        <v>16</v>
      </c>
      <c r="B48" s="0" t="s">
        <v>3227</v>
      </c>
      <c r="C48" s="0" t="s">
        <v>3228</v>
      </c>
      <c r="D48" s="0" t="s">
        <v>3227</v>
      </c>
      <c r="E48" s="0" t="s">
        <v>3228</v>
      </c>
      <c r="F48" s="0" t="s">
        <v>3139</v>
      </c>
      <c r="G48" s="0" t="s">
        <v>1662</v>
      </c>
    </row>
    <row customHeight="1" ht="11.25">
      <c r="A49" s="0" t="s">
        <v>16</v>
      </c>
      <c r="B49" s="0" t="s">
        <v>3227</v>
      </c>
      <c r="C49" s="0" t="s">
        <v>3228</v>
      </c>
      <c r="D49" s="0" t="s">
        <v>3231</v>
      </c>
      <c r="E49" s="0" t="s">
        <v>3232</v>
      </c>
      <c r="F49" s="0" t="s">
        <v>3138</v>
      </c>
      <c r="G49" s="0" t="s">
        <v>1665</v>
      </c>
    </row>
    <row customHeight="1" ht="11.25">
      <c r="A50" s="0" t="s">
        <v>16</v>
      </c>
      <c r="B50" s="0" t="s">
        <v>3227</v>
      </c>
      <c r="C50" s="0" t="s">
        <v>3228</v>
      </c>
      <c r="D50" s="0" t="s">
        <v>3233</v>
      </c>
      <c r="E50" s="0" t="s">
        <v>3234</v>
      </c>
      <c r="F50" s="0" t="s">
        <v>3138</v>
      </c>
      <c r="G50" s="0" t="s">
        <v>1669</v>
      </c>
    </row>
    <row customHeight="1" ht="11.25">
      <c r="A51" s="0" t="s">
        <v>16</v>
      </c>
      <c r="B51" s="0" t="s">
        <v>3227</v>
      </c>
      <c r="C51" s="0" t="s">
        <v>3228</v>
      </c>
      <c r="D51" s="0" t="s">
        <v>3235</v>
      </c>
      <c r="E51" s="0" t="s">
        <v>3236</v>
      </c>
      <c r="F51" s="0" t="s">
        <v>3138</v>
      </c>
      <c r="G51" s="0" t="s">
        <v>1674</v>
      </c>
    </row>
    <row customHeight="1" ht="11.25">
      <c r="A52" s="0" t="s">
        <v>16</v>
      </c>
      <c r="B52" s="0" t="s">
        <v>3227</v>
      </c>
      <c r="C52" s="0" t="s">
        <v>3228</v>
      </c>
      <c r="D52" s="0" t="s">
        <v>3237</v>
      </c>
      <c r="E52" s="0" t="s">
        <v>3238</v>
      </c>
      <c r="F52" s="0" t="s">
        <v>3138</v>
      </c>
      <c r="G52" s="0" t="s">
        <v>1678</v>
      </c>
    </row>
    <row customHeight="1" ht="11.25">
      <c r="A53" s="0" t="s">
        <v>16</v>
      </c>
      <c r="B53" s="0" t="s">
        <v>3227</v>
      </c>
      <c r="C53" s="0" t="s">
        <v>3228</v>
      </c>
      <c r="D53" s="0" t="s">
        <v>3239</v>
      </c>
      <c r="E53" s="0" t="s">
        <v>3240</v>
      </c>
      <c r="F53" s="0" t="s">
        <v>3138</v>
      </c>
      <c r="G53" s="0" t="s">
        <v>1680</v>
      </c>
    </row>
    <row customHeight="1" ht="11.25">
      <c r="A54" s="0" t="s">
        <v>16</v>
      </c>
      <c r="B54" s="0" t="s">
        <v>3227</v>
      </c>
      <c r="C54" s="0" t="s">
        <v>3228</v>
      </c>
      <c r="D54" s="0" t="s">
        <v>3241</v>
      </c>
      <c r="E54" s="0" t="s">
        <v>3242</v>
      </c>
      <c r="F54" s="0" t="s">
        <v>3138</v>
      </c>
      <c r="G54" s="0" t="s">
        <v>1683</v>
      </c>
    </row>
    <row customHeight="1" ht="11.25">
      <c r="A55" s="0" t="s">
        <v>16</v>
      </c>
      <c r="B55" s="0" t="s">
        <v>3243</v>
      </c>
      <c r="C55" s="0" t="s">
        <v>3244</v>
      </c>
      <c r="D55" s="0" t="s">
        <v>3245</v>
      </c>
      <c r="E55" s="0" t="s">
        <v>3246</v>
      </c>
      <c r="F55" s="0" t="s">
        <v>3138</v>
      </c>
      <c r="G55" s="0" t="s">
        <v>1687</v>
      </c>
    </row>
    <row customHeight="1" ht="11.25">
      <c r="A56" s="0" t="s">
        <v>16</v>
      </c>
      <c r="B56" s="0" t="s">
        <v>3243</v>
      </c>
      <c r="C56" s="0" t="s">
        <v>3244</v>
      </c>
      <c r="D56" s="0" t="s">
        <v>3247</v>
      </c>
      <c r="E56" s="0" t="s">
        <v>3248</v>
      </c>
      <c r="F56" s="0" t="s">
        <v>3138</v>
      </c>
      <c r="G56" s="0" t="s">
        <v>1690</v>
      </c>
    </row>
    <row customHeight="1" ht="11.25">
      <c r="A57" s="0" t="s">
        <v>16</v>
      </c>
      <c r="B57" s="0" t="s">
        <v>3243</v>
      </c>
      <c r="C57" s="0" t="s">
        <v>3244</v>
      </c>
      <c r="D57" s="0" t="s">
        <v>3249</v>
      </c>
      <c r="E57" s="0" t="s">
        <v>3250</v>
      </c>
      <c r="F57" s="0" t="s">
        <v>3138</v>
      </c>
      <c r="G57" s="0" t="s">
        <v>1693</v>
      </c>
    </row>
    <row customHeight="1" ht="11.25">
      <c r="A58" s="0" t="s">
        <v>16</v>
      </c>
      <c r="B58" s="0" t="s">
        <v>3243</v>
      </c>
      <c r="C58" s="0" t="s">
        <v>3244</v>
      </c>
      <c r="D58" s="0" t="s">
        <v>3251</v>
      </c>
      <c r="E58" s="0" t="s">
        <v>3252</v>
      </c>
      <c r="F58" s="0" t="s">
        <v>3189</v>
      </c>
      <c r="G58" s="0" t="s">
        <v>1696</v>
      </c>
    </row>
    <row customHeight="1" ht="11.25">
      <c r="A59" s="0" t="s">
        <v>16</v>
      </c>
      <c r="B59" s="0" t="s">
        <v>3243</v>
      </c>
      <c r="C59" s="0" t="s">
        <v>3244</v>
      </c>
      <c r="D59" s="0" t="s">
        <v>3253</v>
      </c>
      <c r="E59" s="0" t="s">
        <v>3254</v>
      </c>
      <c r="F59" s="0" t="s">
        <v>3189</v>
      </c>
      <c r="G59" s="0" t="s">
        <v>1700</v>
      </c>
    </row>
    <row customHeight="1" ht="11.25">
      <c r="A60" s="0" t="s">
        <v>16</v>
      </c>
      <c r="B60" s="0" t="s">
        <v>3243</v>
      </c>
      <c r="C60" s="0" t="s">
        <v>3244</v>
      </c>
      <c r="D60" s="0" t="s">
        <v>3243</v>
      </c>
      <c r="E60" s="0" t="s">
        <v>3244</v>
      </c>
      <c r="F60" s="0" t="s">
        <v>3139</v>
      </c>
      <c r="G60" s="0" t="s">
        <v>1703</v>
      </c>
    </row>
    <row customHeight="1" ht="11.25">
      <c r="A61" s="0" t="s">
        <v>16</v>
      </c>
      <c r="B61" s="0" t="s">
        <v>3243</v>
      </c>
      <c r="C61" s="0" t="s">
        <v>3244</v>
      </c>
      <c r="D61" s="0" t="s">
        <v>3255</v>
      </c>
      <c r="E61" s="0" t="s">
        <v>3256</v>
      </c>
      <c r="F61" s="0" t="s">
        <v>3138</v>
      </c>
      <c r="G61" s="0" t="s">
        <v>3257</v>
      </c>
    </row>
    <row customHeight="1" ht="11.25">
      <c r="A62" s="0" t="s">
        <v>16</v>
      </c>
      <c r="B62" s="0" t="s">
        <v>3243</v>
      </c>
      <c r="C62" s="0" t="s">
        <v>3244</v>
      </c>
      <c r="D62" s="0" t="s">
        <v>3258</v>
      </c>
      <c r="E62" s="0" t="s">
        <v>3259</v>
      </c>
      <c r="F62" s="0" t="s">
        <v>3138</v>
      </c>
      <c r="G62" s="0" t="s">
        <v>3260</v>
      </c>
    </row>
    <row customHeight="1" ht="11.25">
      <c r="A63" s="0" t="s">
        <v>16</v>
      </c>
      <c r="B63" s="0" t="s">
        <v>3243</v>
      </c>
      <c r="C63" s="0" t="s">
        <v>3244</v>
      </c>
      <c r="D63" s="0" t="s">
        <v>3261</v>
      </c>
      <c r="E63" s="0" t="s">
        <v>3262</v>
      </c>
      <c r="F63" s="0" t="s">
        <v>3138</v>
      </c>
      <c r="G63" s="0" t="s">
        <v>3263</v>
      </c>
    </row>
    <row customHeight="1" ht="11.25">
      <c r="A64" s="0" t="s">
        <v>16</v>
      </c>
      <c r="B64" s="0" t="s">
        <v>3243</v>
      </c>
      <c r="C64" s="0" t="s">
        <v>3244</v>
      </c>
      <c r="D64" s="0" t="s">
        <v>3264</v>
      </c>
      <c r="E64" s="0" t="s">
        <v>3265</v>
      </c>
      <c r="F64" s="0" t="s">
        <v>3138</v>
      </c>
      <c r="G64" s="0" t="s">
        <v>3266</v>
      </c>
    </row>
    <row customHeight="1" ht="11.25">
      <c r="A65" s="0" t="s">
        <v>16</v>
      </c>
      <c r="B65" s="0" t="s">
        <v>3243</v>
      </c>
      <c r="C65" s="0" t="s">
        <v>3244</v>
      </c>
      <c r="D65" s="0" t="s">
        <v>3267</v>
      </c>
      <c r="E65" s="0" t="s">
        <v>3268</v>
      </c>
      <c r="F65" s="0" t="s">
        <v>3154</v>
      </c>
      <c r="G65" s="0" t="s">
        <v>3269</v>
      </c>
    </row>
    <row customHeight="1" ht="11.25">
      <c r="A66" s="0" t="s">
        <v>16</v>
      </c>
      <c r="B66" s="0" t="s">
        <v>3243</v>
      </c>
      <c r="C66" s="0" t="s">
        <v>3244</v>
      </c>
      <c r="D66" s="0" t="s">
        <v>3270</v>
      </c>
      <c r="E66" s="0" t="s">
        <v>3271</v>
      </c>
      <c r="F66" s="0" t="s">
        <v>3138</v>
      </c>
      <c r="G66" s="0" t="s">
        <v>3272</v>
      </c>
    </row>
    <row customHeight="1" ht="11.25">
      <c r="A67" s="0" t="s">
        <v>16</v>
      </c>
      <c r="B67" s="0" t="s">
        <v>3243</v>
      </c>
      <c r="C67" s="0" t="s">
        <v>3244</v>
      </c>
      <c r="D67" s="0" t="s">
        <v>3273</v>
      </c>
      <c r="E67" s="0" t="s">
        <v>3274</v>
      </c>
      <c r="F67" s="0" t="s">
        <v>3138</v>
      </c>
      <c r="G67" s="0" t="s">
        <v>2021</v>
      </c>
    </row>
    <row customHeight="1" ht="11.25">
      <c r="A68" s="0" t="s">
        <v>16</v>
      </c>
      <c r="B68" s="0" t="s">
        <v>3243</v>
      </c>
      <c r="C68" s="0" t="s">
        <v>3244</v>
      </c>
      <c r="D68" s="0" t="s">
        <v>3275</v>
      </c>
      <c r="E68" s="0" t="s">
        <v>3276</v>
      </c>
      <c r="F68" s="0" t="s">
        <v>3138</v>
      </c>
      <c r="G68" s="0" t="s">
        <v>3277</v>
      </c>
    </row>
    <row customHeight="1" ht="11.25">
      <c r="A69" s="0" t="s">
        <v>16</v>
      </c>
      <c r="B69" s="0" t="s">
        <v>3243</v>
      </c>
      <c r="C69" s="0" t="s">
        <v>3244</v>
      </c>
      <c r="D69" s="0" t="s">
        <v>3278</v>
      </c>
      <c r="E69" s="0" t="s">
        <v>3279</v>
      </c>
      <c r="F69" s="0" t="s">
        <v>3138</v>
      </c>
      <c r="G69" s="0" t="s">
        <v>2224</v>
      </c>
    </row>
    <row customHeight="1" ht="11.25">
      <c r="A70" s="0" t="s">
        <v>16</v>
      </c>
      <c r="B70" s="0" t="s">
        <v>3243</v>
      </c>
      <c r="C70" s="0" t="s">
        <v>3244</v>
      </c>
      <c r="D70" s="0" t="s">
        <v>3280</v>
      </c>
      <c r="E70" s="0" t="s">
        <v>3281</v>
      </c>
      <c r="F70" s="0" t="s">
        <v>3138</v>
      </c>
      <c r="G70" s="0" t="s">
        <v>3282</v>
      </c>
    </row>
    <row customHeight="1" ht="11.25">
      <c r="A71" s="0" t="s">
        <v>16</v>
      </c>
      <c r="B71" s="0" t="s">
        <v>3283</v>
      </c>
      <c r="C71" s="0" t="s">
        <v>3284</v>
      </c>
      <c r="D71" s="0" t="s">
        <v>3283</v>
      </c>
      <c r="E71" s="0" t="s">
        <v>3284</v>
      </c>
      <c r="F71" s="0" t="s">
        <v>3285</v>
      </c>
      <c r="G71" s="0" t="s">
        <v>3286</v>
      </c>
    </row>
    <row customHeight="1" ht="11.25">
      <c r="A72" s="0" t="s">
        <v>16</v>
      </c>
      <c r="B72" s="0" t="s">
        <v>3287</v>
      </c>
      <c r="C72" s="0" t="s">
        <v>3288</v>
      </c>
      <c r="D72" s="0" t="s">
        <v>3289</v>
      </c>
      <c r="E72" s="0" t="s">
        <v>3290</v>
      </c>
      <c r="F72" s="0" t="s">
        <v>3138</v>
      </c>
      <c r="G72" s="0" t="s">
        <v>3291</v>
      </c>
    </row>
    <row customHeight="1" ht="11.25">
      <c r="A73" s="0" t="s">
        <v>16</v>
      </c>
      <c r="B73" s="0" t="s">
        <v>3287</v>
      </c>
      <c r="C73" s="0" t="s">
        <v>3288</v>
      </c>
      <c r="D73" s="0" t="s">
        <v>3287</v>
      </c>
      <c r="E73" s="0" t="s">
        <v>3288</v>
      </c>
      <c r="F73" s="0" t="s">
        <v>3139</v>
      </c>
      <c r="G73" s="0" t="s">
        <v>3292</v>
      </c>
    </row>
    <row customHeight="1" ht="11.25">
      <c r="A74" s="0" t="s">
        <v>16</v>
      </c>
      <c r="B74" s="0" t="s">
        <v>3287</v>
      </c>
      <c r="C74" s="0" t="s">
        <v>3288</v>
      </c>
      <c r="D74" s="0" t="s">
        <v>3293</v>
      </c>
      <c r="E74" s="0" t="s">
        <v>3294</v>
      </c>
      <c r="F74" s="0" t="s">
        <v>3138</v>
      </c>
      <c r="G74" s="0" t="s">
        <v>3295</v>
      </c>
    </row>
    <row customHeight="1" ht="11.25">
      <c r="A75" s="0" t="s">
        <v>16</v>
      </c>
      <c r="B75" s="0" t="s">
        <v>3287</v>
      </c>
      <c r="C75" s="0" t="s">
        <v>3288</v>
      </c>
      <c r="D75" s="0" t="s">
        <v>3296</v>
      </c>
      <c r="E75" s="0" t="s">
        <v>3297</v>
      </c>
      <c r="F75" s="0" t="s">
        <v>3138</v>
      </c>
      <c r="G75" s="0" t="s">
        <v>3298</v>
      </c>
    </row>
    <row customHeight="1" ht="11.25">
      <c r="A76" s="0" t="s">
        <v>16</v>
      </c>
      <c r="B76" s="0" t="s">
        <v>3287</v>
      </c>
      <c r="C76" s="0" t="s">
        <v>3288</v>
      </c>
      <c r="D76" s="0" t="s">
        <v>3299</v>
      </c>
      <c r="E76" s="0" t="s">
        <v>3300</v>
      </c>
      <c r="F76" s="0" t="s">
        <v>3138</v>
      </c>
      <c r="G76" s="0" t="s">
        <v>3301</v>
      </c>
    </row>
    <row customHeight="1" ht="11.25">
      <c r="A77" s="0" t="s">
        <v>16</v>
      </c>
      <c r="B77" s="0" t="s">
        <v>3287</v>
      </c>
      <c r="C77" s="0" t="s">
        <v>3288</v>
      </c>
      <c r="D77" s="0" t="s">
        <v>3302</v>
      </c>
      <c r="E77" s="0" t="s">
        <v>3303</v>
      </c>
      <c r="F77" s="0" t="s">
        <v>3138</v>
      </c>
      <c r="G77" s="0" t="s">
        <v>3304</v>
      </c>
    </row>
    <row customHeight="1" ht="11.25">
      <c r="A78" s="0" t="s">
        <v>16</v>
      </c>
      <c r="B78" s="0" t="s">
        <v>3287</v>
      </c>
      <c r="C78" s="0" t="s">
        <v>3288</v>
      </c>
      <c r="D78" s="0" t="s">
        <v>3305</v>
      </c>
      <c r="E78" s="0" t="s">
        <v>3306</v>
      </c>
      <c r="F78" s="0" t="s">
        <v>3154</v>
      </c>
      <c r="G78" s="0" t="s">
        <v>3307</v>
      </c>
    </row>
    <row customHeight="1" ht="11.25">
      <c r="A79" s="0" t="s">
        <v>16</v>
      </c>
      <c r="B79" s="0" t="s">
        <v>3287</v>
      </c>
      <c r="C79" s="0" t="s">
        <v>3288</v>
      </c>
      <c r="D79" s="0" t="s">
        <v>3308</v>
      </c>
      <c r="E79" s="0" t="s">
        <v>3309</v>
      </c>
      <c r="F79" s="0" t="s">
        <v>3138</v>
      </c>
      <c r="G79" s="0" t="s">
        <v>3310</v>
      </c>
    </row>
    <row customHeight="1" ht="11.25">
      <c r="A80" s="0" t="s">
        <v>16</v>
      </c>
      <c r="B80" s="0" t="s">
        <v>3287</v>
      </c>
      <c r="C80" s="0" t="s">
        <v>3288</v>
      </c>
      <c r="D80" s="0" t="s">
        <v>3311</v>
      </c>
      <c r="E80" s="0" t="s">
        <v>3312</v>
      </c>
      <c r="F80" s="0" t="s">
        <v>3138</v>
      </c>
      <c r="G80" s="0" t="s">
        <v>3313</v>
      </c>
    </row>
    <row customHeight="1" ht="11.25">
      <c r="A81" s="0" t="s">
        <v>16</v>
      </c>
      <c r="B81" s="0" t="s">
        <v>3287</v>
      </c>
      <c r="C81" s="0" t="s">
        <v>3288</v>
      </c>
      <c r="D81" s="0" t="s">
        <v>3314</v>
      </c>
      <c r="E81" s="0" t="s">
        <v>3315</v>
      </c>
      <c r="F81" s="0" t="s">
        <v>3138</v>
      </c>
      <c r="G81" s="0" t="s">
        <v>3316</v>
      </c>
    </row>
    <row customHeight="1" ht="11.25">
      <c r="A82" s="0" t="s">
        <v>16</v>
      </c>
      <c r="B82" s="0" t="s">
        <v>3287</v>
      </c>
      <c r="C82" s="0" t="s">
        <v>3288</v>
      </c>
      <c r="D82" s="0" t="s">
        <v>3317</v>
      </c>
      <c r="E82" s="0" t="s">
        <v>3318</v>
      </c>
      <c r="F82" s="0" t="s">
        <v>3138</v>
      </c>
      <c r="G82" s="0" t="s">
        <v>3319</v>
      </c>
    </row>
    <row customHeight="1" ht="11.25">
      <c r="A83" s="0" t="s">
        <v>16</v>
      </c>
      <c r="B83" s="0" t="s">
        <v>3287</v>
      </c>
      <c r="C83" s="0" t="s">
        <v>3288</v>
      </c>
      <c r="D83" s="0" t="s">
        <v>3320</v>
      </c>
      <c r="E83" s="0" t="s">
        <v>3321</v>
      </c>
      <c r="F83" s="0" t="s">
        <v>3138</v>
      </c>
      <c r="G83" s="0" t="s">
        <v>3322</v>
      </c>
    </row>
    <row customHeight="1" ht="11.25">
      <c r="A84" s="0" t="s">
        <v>16</v>
      </c>
      <c r="B84" s="0" t="s">
        <v>3323</v>
      </c>
      <c r="C84" s="0" t="s">
        <v>3324</v>
      </c>
      <c r="D84" s="0" t="s">
        <v>3325</v>
      </c>
      <c r="E84" s="0" t="s">
        <v>3326</v>
      </c>
      <c r="F84" s="0" t="s">
        <v>3138</v>
      </c>
      <c r="G84" s="0" t="s">
        <v>3327</v>
      </c>
    </row>
    <row customHeight="1" ht="11.25">
      <c r="A85" s="0" t="s">
        <v>16</v>
      </c>
      <c r="B85" s="0" t="s">
        <v>3323</v>
      </c>
      <c r="C85" s="0" t="s">
        <v>3324</v>
      </c>
      <c r="D85" s="0" t="s">
        <v>3328</v>
      </c>
      <c r="E85" s="0" t="s">
        <v>3329</v>
      </c>
      <c r="F85" s="0" t="s">
        <v>3138</v>
      </c>
      <c r="G85" s="0" t="s">
        <v>3330</v>
      </c>
    </row>
    <row customHeight="1" ht="11.25">
      <c r="A86" s="0" t="s">
        <v>16</v>
      </c>
      <c r="B86" s="0" t="s">
        <v>3323</v>
      </c>
      <c r="C86" s="0" t="s">
        <v>3324</v>
      </c>
      <c r="D86" s="0" t="s">
        <v>3323</v>
      </c>
      <c r="E86" s="0" t="s">
        <v>3324</v>
      </c>
      <c r="F86" s="0" t="s">
        <v>3139</v>
      </c>
      <c r="G86" s="0" t="s">
        <v>3331</v>
      </c>
    </row>
    <row customHeight="1" ht="11.25">
      <c r="A87" s="0" t="s">
        <v>16</v>
      </c>
      <c r="B87" s="0" t="s">
        <v>3323</v>
      </c>
      <c r="C87" s="0" t="s">
        <v>3324</v>
      </c>
      <c r="D87" s="0" t="s">
        <v>3332</v>
      </c>
      <c r="E87" s="0" t="s">
        <v>3333</v>
      </c>
      <c r="F87" s="0" t="s">
        <v>3138</v>
      </c>
      <c r="G87" s="0" t="s">
        <v>3334</v>
      </c>
    </row>
    <row customHeight="1" ht="11.25">
      <c r="A88" s="0" t="s">
        <v>16</v>
      </c>
      <c r="B88" s="0" t="s">
        <v>3323</v>
      </c>
      <c r="C88" s="0" t="s">
        <v>3324</v>
      </c>
      <c r="D88" s="0" t="s">
        <v>3335</v>
      </c>
      <c r="E88" s="0" t="s">
        <v>3336</v>
      </c>
      <c r="F88" s="0" t="s">
        <v>3154</v>
      </c>
      <c r="G88" s="0" t="s">
        <v>3337</v>
      </c>
    </row>
    <row customHeight="1" ht="11.25">
      <c r="A89" s="0" t="s">
        <v>16</v>
      </c>
      <c r="B89" s="0" t="s">
        <v>3323</v>
      </c>
      <c r="C89" s="0" t="s">
        <v>3324</v>
      </c>
      <c r="D89" s="0" t="s">
        <v>3338</v>
      </c>
      <c r="E89" s="0" t="s">
        <v>3339</v>
      </c>
      <c r="F89" s="0" t="s">
        <v>3138</v>
      </c>
      <c r="G89" s="0" t="s">
        <v>3340</v>
      </c>
    </row>
    <row customHeight="1" ht="11.25">
      <c r="A90" s="0" t="s">
        <v>16</v>
      </c>
      <c r="B90" s="0" t="s">
        <v>3323</v>
      </c>
      <c r="C90" s="0" t="s">
        <v>3324</v>
      </c>
      <c r="D90" s="0" t="s">
        <v>3341</v>
      </c>
      <c r="E90" s="0" t="s">
        <v>3342</v>
      </c>
      <c r="F90" s="0" t="s">
        <v>3138</v>
      </c>
      <c r="G90" s="0" t="s">
        <v>3343</v>
      </c>
    </row>
    <row customHeight="1" ht="11.25">
      <c r="A91" s="0" t="s">
        <v>16</v>
      </c>
      <c r="B91" s="0" t="s">
        <v>3344</v>
      </c>
      <c r="C91" s="0" t="s">
        <v>3345</v>
      </c>
      <c r="D91" s="0" t="s">
        <v>3346</v>
      </c>
      <c r="E91" s="0" t="s">
        <v>3347</v>
      </c>
      <c r="F91" s="0" t="s">
        <v>3138</v>
      </c>
      <c r="G91" s="0" t="s">
        <v>3348</v>
      </c>
    </row>
    <row customHeight="1" ht="11.25">
      <c r="A92" s="0" t="s">
        <v>16</v>
      </c>
      <c r="B92" s="0" t="s">
        <v>3344</v>
      </c>
      <c r="C92" s="0" t="s">
        <v>3345</v>
      </c>
      <c r="D92" s="0" t="s">
        <v>3349</v>
      </c>
      <c r="E92" s="0" t="s">
        <v>3350</v>
      </c>
      <c r="F92" s="0" t="s">
        <v>3138</v>
      </c>
      <c r="G92" s="0" t="s">
        <v>3351</v>
      </c>
    </row>
    <row customHeight="1" ht="11.25">
      <c r="A93" s="0" t="s">
        <v>16</v>
      </c>
      <c r="B93" s="0" t="s">
        <v>3344</v>
      </c>
      <c r="C93" s="0" t="s">
        <v>3345</v>
      </c>
      <c r="D93" s="0" t="s">
        <v>3352</v>
      </c>
      <c r="E93" s="0" t="s">
        <v>3353</v>
      </c>
      <c r="F93" s="0" t="s">
        <v>3138</v>
      </c>
      <c r="G93" s="0" t="s">
        <v>3354</v>
      </c>
    </row>
    <row customHeight="1" ht="11.25">
      <c r="A94" s="0" t="s">
        <v>16</v>
      </c>
      <c r="B94" s="0" t="s">
        <v>3344</v>
      </c>
      <c r="C94" s="0" t="s">
        <v>3345</v>
      </c>
      <c r="D94" s="0" t="s">
        <v>3355</v>
      </c>
      <c r="E94" s="0" t="s">
        <v>3356</v>
      </c>
      <c r="F94" s="0" t="s">
        <v>3189</v>
      </c>
      <c r="G94" s="0" t="s">
        <v>3357</v>
      </c>
    </row>
    <row customHeight="1" ht="11.25">
      <c r="A95" s="0" t="s">
        <v>16</v>
      </c>
      <c r="B95" s="0" t="s">
        <v>3344</v>
      </c>
      <c r="C95" s="0" t="s">
        <v>3345</v>
      </c>
      <c r="D95" s="0" t="s">
        <v>3344</v>
      </c>
      <c r="E95" s="0" t="s">
        <v>3345</v>
      </c>
      <c r="F95" s="0" t="s">
        <v>3139</v>
      </c>
      <c r="G95" s="0" t="s">
        <v>3358</v>
      </c>
    </row>
    <row customHeight="1" ht="11.25">
      <c r="A96" s="0" t="s">
        <v>16</v>
      </c>
      <c r="B96" s="0" t="s">
        <v>3344</v>
      </c>
      <c r="C96" s="0" t="s">
        <v>3345</v>
      </c>
      <c r="D96" s="0" t="s">
        <v>3359</v>
      </c>
      <c r="E96" s="0" t="s">
        <v>3360</v>
      </c>
      <c r="F96" s="0" t="s">
        <v>3138</v>
      </c>
      <c r="G96" s="0" t="s">
        <v>3361</v>
      </c>
    </row>
    <row customHeight="1" ht="11.25">
      <c r="A97" s="0" t="s">
        <v>16</v>
      </c>
      <c r="B97" s="0" t="s">
        <v>3344</v>
      </c>
      <c r="C97" s="0" t="s">
        <v>3345</v>
      </c>
      <c r="D97" s="0" t="s">
        <v>3362</v>
      </c>
      <c r="E97" s="0" t="s">
        <v>3363</v>
      </c>
      <c r="F97" s="0" t="s">
        <v>3138</v>
      </c>
      <c r="G97" s="0" t="s">
        <v>3364</v>
      </c>
    </row>
    <row customHeight="1" ht="11.25">
      <c r="A98" s="0" t="s">
        <v>16</v>
      </c>
      <c r="B98" s="0" t="s">
        <v>3344</v>
      </c>
      <c r="C98" s="0" t="s">
        <v>3345</v>
      </c>
      <c r="D98" s="0" t="s">
        <v>3365</v>
      </c>
      <c r="E98" s="0" t="s">
        <v>3366</v>
      </c>
      <c r="F98" s="0" t="s">
        <v>3138</v>
      </c>
      <c r="G98" s="0" t="s">
        <v>3367</v>
      </c>
    </row>
    <row customHeight="1" ht="11.25">
      <c r="A99" s="0" t="s">
        <v>16</v>
      </c>
      <c r="B99" s="0" t="s">
        <v>3344</v>
      </c>
      <c r="C99" s="0" t="s">
        <v>3345</v>
      </c>
      <c r="D99" s="0" t="s">
        <v>3368</v>
      </c>
      <c r="E99" s="0" t="s">
        <v>3369</v>
      </c>
      <c r="F99" s="0" t="s">
        <v>3138</v>
      </c>
      <c r="G99" s="0" t="s">
        <v>3370</v>
      </c>
    </row>
    <row customHeight="1" ht="11.25">
      <c r="A100" s="0" t="s">
        <v>16</v>
      </c>
      <c r="B100" s="0" t="s">
        <v>3344</v>
      </c>
      <c r="C100" s="0" t="s">
        <v>3345</v>
      </c>
      <c r="D100" s="0" t="s">
        <v>3371</v>
      </c>
      <c r="E100" s="0" t="s">
        <v>3372</v>
      </c>
      <c r="F100" s="0" t="s">
        <v>3138</v>
      </c>
      <c r="G100" s="0" t="s">
        <v>3373</v>
      </c>
    </row>
    <row customHeight="1" ht="11.25">
      <c r="A101" s="0" t="s">
        <v>16</v>
      </c>
      <c r="B101" s="0" t="s">
        <v>3344</v>
      </c>
      <c r="C101" s="0" t="s">
        <v>3345</v>
      </c>
      <c r="D101" s="0" t="s">
        <v>3374</v>
      </c>
      <c r="E101" s="0" t="s">
        <v>3375</v>
      </c>
      <c r="F101" s="0" t="s">
        <v>3138</v>
      </c>
      <c r="G101" s="0" t="s">
        <v>3376</v>
      </c>
    </row>
    <row customHeight="1" ht="11.25">
      <c r="A102" s="0" t="s">
        <v>16</v>
      </c>
      <c r="B102" s="0" t="s">
        <v>3344</v>
      </c>
      <c r="C102" s="0" t="s">
        <v>3345</v>
      </c>
      <c r="D102" s="0" t="s">
        <v>3377</v>
      </c>
      <c r="E102" s="0" t="s">
        <v>3378</v>
      </c>
      <c r="F102" s="0" t="s">
        <v>3138</v>
      </c>
      <c r="G102" s="0" t="s">
        <v>3379</v>
      </c>
    </row>
    <row customHeight="1" ht="11.25">
      <c r="A103" s="0" t="s">
        <v>16</v>
      </c>
      <c r="B103" s="0" t="s">
        <v>3344</v>
      </c>
      <c r="C103" s="0" t="s">
        <v>3345</v>
      </c>
      <c r="D103" s="0" t="s">
        <v>3380</v>
      </c>
      <c r="E103" s="0" t="s">
        <v>3381</v>
      </c>
      <c r="F103" s="0" t="s">
        <v>3138</v>
      </c>
      <c r="G103" s="0" t="s">
        <v>3382</v>
      </c>
    </row>
    <row customHeight="1" ht="11.25">
      <c r="A104" s="0" t="s">
        <v>16</v>
      </c>
      <c r="B104" s="0" t="s">
        <v>3383</v>
      </c>
      <c r="C104" s="0" t="s">
        <v>3384</v>
      </c>
      <c r="D104" s="0" t="s">
        <v>3385</v>
      </c>
      <c r="E104" s="0" t="s">
        <v>3386</v>
      </c>
      <c r="F104" s="0" t="s">
        <v>3138</v>
      </c>
      <c r="G104" s="0" t="s">
        <v>3387</v>
      </c>
    </row>
    <row customHeight="1" ht="11.25">
      <c r="A105" s="0" t="s">
        <v>16</v>
      </c>
      <c r="B105" s="0" t="s">
        <v>3383</v>
      </c>
      <c r="C105" s="0" t="s">
        <v>3384</v>
      </c>
      <c r="D105" s="0" t="s">
        <v>3383</v>
      </c>
      <c r="E105" s="0" t="s">
        <v>3384</v>
      </c>
      <c r="F105" s="0" t="s">
        <v>3139</v>
      </c>
      <c r="G105" s="0" t="s">
        <v>3388</v>
      </c>
    </row>
    <row customHeight="1" ht="11.25">
      <c r="A106" s="0" t="s">
        <v>16</v>
      </c>
      <c r="B106" s="0" t="s">
        <v>3383</v>
      </c>
      <c r="C106" s="0" t="s">
        <v>3384</v>
      </c>
      <c r="D106" s="0" t="s">
        <v>3389</v>
      </c>
      <c r="E106" s="0" t="s">
        <v>3390</v>
      </c>
      <c r="F106" s="0" t="s">
        <v>3138</v>
      </c>
      <c r="G106" s="0" t="s">
        <v>3391</v>
      </c>
    </row>
    <row customHeight="1" ht="11.25">
      <c r="A107" s="0" t="s">
        <v>16</v>
      </c>
      <c r="B107" s="0" t="s">
        <v>3383</v>
      </c>
      <c r="C107" s="0" t="s">
        <v>3384</v>
      </c>
      <c r="D107" s="0" t="s">
        <v>3392</v>
      </c>
      <c r="E107" s="0" t="s">
        <v>3393</v>
      </c>
      <c r="F107" s="0" t="s">
        <v>3138</v>
      </c>
      <c r="G107" s="0" t="s">
        <v>3394</v>
      </c>
    </row>
    <row customHeight="1" ht="11.25">
      <c r="A108" s="0" t="s">
        <v>16</v>
      </c>
      <c r="B108" s="0" t="s">
        <v>3383</v>
      </c>
      <c r="C108" s="0" t="s">
        <v>3384</v>
      </c>
      <c r="D108" s="0" t="s">
        <v>3395</v>
      </c>
      <c r="E108" s="0" t="s">
        <v>3396</v>
      </c>
      <c r="F108" s="0" t="s">
        <v>3138</v>
      </c>
      <c r="G108" s="0" t="s">
        <v>3397</v>
      </c>
    </row>
    <row customHeight="1" ht="11.25">
      <c r="A109" s="0" t="s">
        <v>16</v>
      </c>
      <c r="B109" s="0" t="s">
        <v>3383</v>
      </c>
      <c r="C109" s="0" t="s">
        <v>3384</v>
      </c>
      <c r="D109" s="0" t="s">
        <v>3398</v>
      </c>
      <c r="E109" s="0" t="s">
        <v>3399</v>
      </c>
      <c r="F109" s="0" t="s">
        <v>3138</v>
      </c>
      <c r="G109" s="0" t="s">
        <v>3400</v>
      </c>
    </row>
    <row customHeight="1" ht="11.25">
      <c r="A110" s="0" t="s">
        <v>16</v>
      </c>
      <c r="B110" s="0" t="s">
        <v>3383</v>
      </c>
      <c r="C110" s="0" t="s">
        <v>3384</v>
      </c>
      <c r="D110" s="0" t="s">
        <v>3401</v>
      </c>
      <c r="E110" s="0" t="s">
        <v>3402</v>
      </c>
      <c r="F110" s="0" t="s">
        <v>3138</v>
      </c>
      <c r="G110" s="0" t="s">
        <v>3403</v>
      </c>
    </row>
    <row customHeight="1" ht="11.25">
      <c r="A111" s="0" t="s">
        <v>16</v>
      </c>
      <c r="B111" s="0" t="s">
        <v>3404</v>
      </c>
      <c r="C111" s="0" t="s">
        <v>3405</v>
      </c>
      <c r="D111" s="0" t="s">
        <v>3406</v>
      </c>
      <c r="E111" s="0" t="s">
        <v>3407</v>
      </c>
      <c r="F111" s="0" t="s">
        <v>3138</v>
      </c>
      <c r="G111" s="0" t="s">
        <v>3408</v>
      </c>
    </row>
    <row customHeight="1" ht="11.25">
      <c r="A112" s="0" t="s">
        <v>16</v>
      </c>
      <c r="B112" s="0" t="s">
        <v>3404</v>
      </c>
      <c r="C112" s="0" t="s">
        <v>3405</v>
      </c>
      <c r="D112" s="0" t="s">
        <v>3404</v>
      </c>
      <c r="E112" s="0" t="s">
        <v>3405</v>
      </c>
      <c r="F112" s="0" t="s">
        <v>3139</v>
      </c>
      <c r="G112" s="0" t="s">
        <v>3409</v>
      </c>
    </row>
    <row customHeight="1" ht="11.25">
      <c r="A113" s="0" t="s">
        <v>16</v>
      </c>
      <c r="B113" s="0" t="s">
        <v>3404</v>
      </c>
      <c r="C113" s="0" t="s">
        <v>3405</v>
      </c>
      <c r="D113" s="0" t="s">
        <v>3410</v>
      </c>
      <c r="E113" s="0" t="s">
        <v>3411</v>
      </c>
      <c r="F113" s="0" t="s">
        <v>3138</v>
      </c>
      <c r="G113" s="0" t="s">
        <v>3412</v>
      </c>
    </row>
    <row customHeight="1" ht="11.25">
      <c r="A114" s="0" t="s">
        <v>16</v>
      </c>
      <c r="B114" s="0" t="s">
        <v>3404</v>
      </c>
      <c r="C114" s="0" t="s">
        <v>3405</v>
      </c>
      <c r="D114" s="0" t="s">
        <v>3413</v>
      </c>
      <c r="E114" s="0" t="s">
        <v>3414</v>
      </c>
      <c r="F114" s="0" t="s">
        <v>3138</v>
      </c>
      <c r="G114" s="0" t="s">
        <v>3415</v>
      </c>
    </row>
    <row customHeight="1" ht="11.25">
      <c r="A115" s="0" t="s">
        <v>16</v>
      </c>
      <c r="B115" s="0" t="s">
        <v>3404</v>
      </c>
      <c r="C115" s="0" t="s">
        <v>3405</v>
      </c>
      <c r="D115" s="0" t="s">
        <v>3416</v>
      </c>
      <c r="E115" s="0" t="s">
        <v>3417</v>
      </c>
      <c r="F115" s="0" t="s">
        <v>3138</v>
      </c>
      <c r="G115" s="0" t="s">
        <v>3418</v>
      </c>
    </row>
    <row customHeight="1" ht="11.25">
      <c r="A116" s="0" t="s">
        <v>16</v>
      </c>
      <c r="B116" s="0" t="s">
        <v>3404</v>
      </c>
      <c r="C116" s="0" t="s">
        <v>3405</v>
      </c>
      <c r="D116" s="0" t="s">
        <v>3419</v>
      </c>
      <c r="E116" s="0" t="s">
        <v>3420</v>
      </c>
      <c r="F116" s="0" t="s">
        <v>3138</v>
      </c>
      <c r="G116" s="0" t="s">
        <v>3421</v>
      </c>
    </row>
    <row customHeight="1" ht="11.25">
      <c r="A117" s="0" t="s">
        <v>16</v>
      </c>
      <c r="B117" s="0" t="s">
        <v>3404</v>
      </c>
      <c r="C117" s="0" t="s">
        <v>3405</v>
      </c>
      <c r="D117" s="0" t="s">
        <v>3422</v>
      </c>
      <c r="E117" s="0" t="s">
        <v>3423</v>
      </c>
      <c r="F117" s="0" t="s">
        <v>3154</v>
      </c>
      <c r="G117" s="0" t="s">
        <v>3424</v>
      </c>
    </row>
    <row customHeight="1" ht="11.25">
      <c r="A118" s="0" t="s">
        <v>16</v>
      </c>
      <c r="B118" s="0" t="s">
        <v>3404</v>
      </c>
      <c r="C118" s="0" t="s">
        <v>3405</v>
      </c>
      <c r="D118" s="0" t="s">
        <v>3425</v>
      </c>
      <c r="E118" s="0" t="s">
        <v>3426</v>
      </c>
      <c r="F118" s="0" t="s">
        <v>3138</v>
      </c>
      <c r="G118" s="0" t="s">
        <v>3427</v>
      </c>
    </row>
    <row customHeight="1" ht="11.25">
      <c r="A119" s="0" t="s">
        <v>16</v>
      </c>
      <c r="B119" s="0" t="s">
        <v>3404</v>
      </c>
      <c r="C119" s="0" t="s">
        <v>3405</v>
      </c>
      <c r="D119" s="0" t="s">
        <v>3428</v>
      </c>
      <c r="E119" s="0" t="s">
        <v>3429</v>
      </c>
      <c r="F119" s="0" t="s">
        <v>3138</v>
      </c>
      <c r="G119" s="0" t="s">
        <v>3430</v>
      </c>
    </row>
    <row customHeight="1" ht="11.25">
      <c r="A120" s="0" t="s">
        <v>16</v>
      </c>
      <c r="B120" s="0" t="s">
        <v>3404</v>
      </c>
      <c r="C120" s="0" t="s">
        <v>3405</v>
      </c>
      <c r="D120" s="0" t="s">
        <v>3431</v>
      </c>
      <c r="E120" s="0" t="s">
        <v>3432</v>
      </c>
      <c r="F120" s="0" t="s">
        <v>3138</v>
      </c>
      <c r="G120" s="0" t="s">
        <v>3433</v>
      </c>
    </row>
    <row customHeight="1" ht="11.25">
      <c r="A121" s="0" t="s">
        <v>16</v>
      </c>
      <c r="B121" s="0" t="s">
        <v>3434</v>
      </c>
      <c r="C121" s="0" t="s">
        <v>3435</v>
      </c>
      <c r="D121" s="0" t="s">
        <v>3436</v>
      </c>
      <c r="E121" s="0" t="s">
        <v>3437</v>
      </c>
      <c r="F121" s="0" t="s">
        <v>3138</v>
      </c>
      <c r="G121" s="0" t="s">
        <v>3438</v>
      </c>
    </row>
    <row customHeight="1" ht="11.25">
      <c r="A122" s="0" t="s">
        <v>16</v>
      </c>
      <c r="B122" s="0" t="s">
        <v>3434</v>
      </c>
      <c r="C122" s="0" t="s">
        <v>3435</v>
      </c>
      <c r="D122" s="0" t="s">
        <v>3439</v>
      </c>
      <c r="E122" s="0" t="s">
        <v>3440</v>
      </c>
      <c r="F122" s="0" t="s">
        <v>3138</v>
      </c>
      <c r="G122" s="0" t="s">
        <v>3441</v>
      </c>
    </row>
    <row customHeight="1" ht="11.25">
      <c r="A123" s="0" t="s">
        <v>16</v>
      </c>
      <c r="B123" s="0" t="s">
        <v>3434</v>
      </c>
      <c r="C123" s="0" t="s">
        <v>3435</v>
      </c>
      <c r="D123" s="0" t="s">
        <v>3442</v>
      </c>
      <c r="E123" s="0" t="s">
        <v>3443</v>
      </c>
      <c r="F123" s="0" t="s">
        <v>3138</v>
      </c>
      <c r="G123" s="0" t="s">
        <v>3444</v>
      </c>
    </row>
    <row customHeight="1" ht="11.25">
      <c r="A124" s="0" t="s">
        <v>16</v>
      </c>
      <c r="B124" s="0" t="s">
        <v>3434</v>
      </c>
      <c r="C124" s="0" t="s">
        <v>3435</v>
      </c>
      <c r="D124" s="0" t="s">
        <v>3434</v>
      </c>
      <c r="E124" s="0" t="s">
        <v>3435</v>
      </c>
      <c r="F124" s="0" t="s">
        <v>3139</v>
      </c>
      <c r="G124" s="0" t="s">
        <v>3445</v>
      </c>
    </row>
    <row customHeight="1" ht="11.25">
      <c r="A125" s="0" t="s">
        <v>16</v>
      </c>
      <c r="B125" s="0" t="s">
        <v>3434</v>
      </c>
      <c r="C125" s="0" t="s">
        <v>3435</v>
      </c>
      <c r="D125" s="0" t="s">
        <v>3446</v>
      </c>
      <c r="E125" s="0" t="s">
        <v>3447</v>
      </c>
      <c r="F125" s="0" t="s">
        <v>3138</v>
      </c>
      <c r="G125" s="0" t="s">
        <v>3448</v>
      </c>
    </row>
    <row customHeight="1" ht="11.25">
      <c r="A126" s="0" t="s">
        <v>16</v>
      </c>
      <c r="B126" s="0" t="s">
        <v>3434</v>
      </c>
      <c r="C126" s="0" t="s">
        <v>3435</v>
      </c>
      <c r="D126" s="0" t="s">
        <v>3449</v>
      </c>
      <c r="E126" s="0" t="s">
        <v>3450</v>
      </c>
      <c r="F126" s="0" t="s">
        <v>3138</v>
      </c>
      <c r="G126" s="0" t="s">
        <v>3451</v>
      </c>
    </row>
    <row customHeight="1" ht="11.25">
      <c r="A127" s="0" t="s">
        <v>16</v>
      </c>
      <c r="B127" s="0" t="s">
        <v>3434</v>
      </c>
      <c r="C127" s="0" t="s">
        <v>3435</v>
      </c>
      <c r="D127" s="0" t="s">
        <v>3452</v>
      </c>
      <c r="E127" s="0" t="s">
        <v>3453</v>
      </c>
      <c r="F127" s="0" t="s">
        <v>3138</v>
      </c>
      <c r="G127" s="0" t="s">
        <v>3454</v>
      </c>
    </row>
    <row customHeight="1" ht="11.25">
      <c r="A128" s="0" t="s">
        <v>16</v>
      </c>
      <c r="B128" s="0" t="s">
        <v>3434</v>
      </c>
      <c r="C128" s="0" t="s">
        <v>3435</v>
      </c>
      <c r="D128" s="0" t="s">
        <v>3455</v>
      </c>
      <c r="E128" s="0" t="s">
        <v>3456</v>
      </c>
      <c r="F128" s="0" t="s">
        <v>3138</v>
      </c>
      <c r="G128" s="0" t="s">
        <v>3457</v>
      </c>
    </row>
    <row customHeight="1" ht="11.25">
      <c r="A129" s="0" t="s">
        <v>16</v>
      </c>
      <c r="B129" s="0" t="s">
        <v>3434</v>
      </c>
      <c r="C129" s="0" t="s">
        <v>3435</v>
      </c>
      <c r="D129" s="0" t="s">
        <v>3458</v>
      </c>
      <c r="E129" s="0" t="s">
        <v>3459</v>
      </c>
      <c r="F129" s="0" t="s">
        <v>3138</v>
      </c>
      <c r="G129" s="0" t="s">
        <v>3460</v>
      </c>
    </row>
    <row customHeight="1" ht="11.25">
      <c r="A130" s="0" t="s">
        <v>16</v>
      </c>
      <c r="B130" s="0" t="s">
        <v>3434</v>
      </c>
      <c r="C130" s="0" t="s">
        <v>3435</v>
      </c>
      <c r="D130" s="0" t="s">
        <v>3461</v>
      </c>
      <c r="E130" s="0" t="s">
        <v>3462</v>
      </c>
      <c r="F130" s="0" t="s">
        <v>3138</v>
      </c>
      <c r="G130" s="0" t="s">
        <v>3463</v>
      </c>
    </row>
    <row customHeight="1" ht="11.25">
      <c r="A131" s="0" t="s">
        <v>16</v>
      </c>
      <c r="B131" s="0" t="s">
        <v>3434</v>
      </c>
      <c r="C131" s="0" t="s">
        <v>3435</v>
      </c>
      <c r="D131" s="0" t="s">
        <v>3464</v>
      </c>
      <c r="E131" s="0" t="s">
        <v>3465</v>
      </c>
      <c r="F131" s="0" t="s">
        <v>3138</v>
      </c>
      <c r="G131" s="0" t="s">
        <v>3466</v>
      </c>
    </row>
    <row customHeight="1" ht="11.25">
      <c r="A132" s="0" t="s">
        <v>16</v>
      </c>
      <c r="B132" s="0" t="s">
        <v>3434</v>
      </c>
      <c r="C132" s="0" t="s">
        <v>3435</v>
      </c>
      <c r="D132" s="0" t="s">
        <v>3467</v>
      </c>
      <c r="E132" s="0" t="s">
        <v>3468</v>
      </c>
      <c r="F132" s="0" t="s">
        <v>3138</v>
      </c>
      <c r="G132" s="0" t="s">
        <v>3469</v>
      </c>
    </row>
    <row customHeight="1" ht="11.25">
      <c r="A133" s="0" t="s">
        <v>16</v>
      </c>
      <c r="B133" s="0" t="s">
        <v>3434</v>
      </c>
      <c r="C133" s="0" t="s">
        <v>3435</v>
      </c>
      <c r="D133" s="0" t="s">
        <v>3470</v>
      </c>
      <c r="E133" s="0" t="s">
        <v>3471</v>
      </c>
      <c r="F133" s="0" t="s">
        <v>3154</v>
      </c>
      <c r="G133" s="0" t="s">
        <v>3472</v>
      </c>
    </row>
    <row customHeight="1" ht="11.25">
      <c r="A134" s="0" t="s">
        <v>16</v>
      </c>
      <c r="B134" s="0" t="s">
        <v>3434</v>
      </c>
      <c r="C134" s="0" t="s">
        <v>3435</v>
      </c>
      <c r="D134" s="0" t="s">
        <v>3473</v>
      </c>
      <c r="E134" s="0" t="s">
        <v>3474</v>
      </c>
      <c r="F134" s="0" t="s">
        <v>3154</v>
      </c>
      <c r="G134" s="0" t="s">
        <v>3475</v>
      </c>
    </row>
    <row customHeight="1" ht="11.25">
      <c r="A135" s="0" t="s">
        <v>16</v>
      </c>
      <c r="B135" s="0" t="s">
        <v>3476</v>
      </c>
      <c r="C135" s="0" t="s">
        <v>3477</v>
      </c>
      <c r="D135" s="0" t="s">
        <v>3478</v>
      </c>
      <c r="E135" s="0" t="s">
        <v>3479</v>
      </c>
      <c r="F135" s="0" t="s">
        <v>3138</v>
      </c>
      <c r="G135" s="0" t="s">
        <v>3480</v>
      </c>
    </row>
    <row customHeight="1" ht="11.25">
      <c r="A136" s="0" t="s">
        <v>16</v>
      </c>
      <c r="B136" s="0" t="s">
        <v>3476</v>
      </c>
      <c r="C136" s="0" t="s">
        <v>3477</v>
      </c>
      <c r="D136" s="0" t="s">
        <v>3481</v>
      </c>
      <c r="E136" s="0" t="s">
        <v>3482</v>
      </c>
      <c r="F136" s="0" t="s">
        <v>3138</v>
      </c>
      <c r="G136" s="0" t="s">
        <v>3483</v>
      </c>
    </row>
    <row customHeight="1" ht="11.25">
      <c r="A137" s="0" t="s">
        <v>16</v>
      </c>
      <c r="B137" s="0" t="s">
        <v>3476</v>
      </c>
      <c r="C137" s="0" t="s">
        <v>3477</v>
      </c>
      <c r="D137" s="0" t="s">
        <v>3484</v>
      </c>
      <c r="E137" s="0" t="s">
        <v>3485</v>
      </c>
      <c r="F137" s="0" t="s">
        <v>3138</v>
      </c>
      <c r="G137" s="0" t="s">
        <v>3486</v>
      </c>
    </row>
    <row customHeight="1" ht="11.25">
      <c r="A138" s="0" t="s">
        <v>16</v>
      </c>
      <c r="B138" s="0" t="s">
        <v>3476</v>
      </c>
      <c r="C138" s="0" t="s">
        <v>3477</v>
      </c>
      <c r="D138" s="0" t="s">
        <v>3192</v>
      </c>
      <c r="E138" s="0" t="s">
        <v>3487</v>
      </c>
      <c r="F138" s="0" t="s">
        <v>3138</v>
      </c>
      <c r="G138" s="0" t="s">
        <v>3488</v>
      </c>
    </row>
    <row customHeight="1" ht="11.25">
      <c r="A139" s="0" t="s">
        <v>16</v>
      </c>
      <c r="B139" s="0" t="s">
        <v>3476</v>
      </c>
      <c r="C139" s="0" t="s">
        <v>3477</v>
      </c>
      <c r="D139" s="0" t="s">
        <v>3489</v>
      </c>
      <c r="E139" s="0" t="s">
        <v>3490</v>
      </c>
      <c r="F139" s="0" t="s">
        <v>3138</v>
      </c>
      <c r="G139" s="0" t="s">
        <v>3491</v>
      </c>
    </row>
    <row customHeight="1" ht="11.25">
      <c r="A140" s="0" t="s">
        <v>16</v>
      </c>
      <c r="B140" s="0" t="s">
        <v>3476</v>
      </c>
      <c r="C140" s="0" t="s">
        <v>3477</v>
      </c>
      <c r="D140" s="0" t="s">
        <v>3476</v>
      </c>
      <c r="E140" s="0" t="s">
        <v>3477</v>
      </c>
      <c r="F140" s="0" t="s">
        <v>3139</v>
      </c>
      <c r="G140" s="0" t="s">
        <v>3492</v>
      </c>
    </row>
    <row customHeight="1" ht="11.25">
      <c r="A141" s="0" t="s">
        <v>16</v>
      </c>
      <c r="B141" s="0" t="s">
        <v>3476</v>
      </c>
      <c r="C141" s="0" t="s">
        <v>3477</v>
      </c>
      <c r="D141" s="0" t="s">
        <v>3493</v>
      </c>
      <c r="E141" s="0" t="s">
        <v>3494</v>
      </c>
      <c r="F141" s="0" t="s">
        <v>3138</v>
      </c>
      <c r="G141" s="0" t="s">
        <v>3495</v>
      </c>
    </row>
    <row customHeight="1" ht="11.25">
      <c r="A142" s="0" t="s">
        <v>16</v>
      </c>
      <c r="B142" s="0" t="s">
        <v>3476</v>
      </c>
      <c r="C142" s="0" t="s">
        <v>3477</v>
      </c>
      <c r="D142" s="0" t="s">
        <v>3496</v>
      </c>
      <c r="E142" s="0" t="s">
        <v>3497</v>
      </c>
      <c r="F142" s="0" t="s">
        <v>3138</v>
      </c>
      <c r="G142" s="0" t="s">
        <v>3498</v>
      </c>
    </row>
    <row customHeight="1" ht="11.25">
      <c r="A143" s="0" t="s">
        <v>16</v>
      </c>
      <c r="B143" s="0" t="s">
        <v>3476</v>
      </c>
      <c r="C143" s="0" t="s">
        <v>3477</v>
      </c>
      <c r="D143" s="0" t="s">
        <v>3499</v>
      </c>
      <c r="E143" s="0" t="s">
        <v>3500</v>
      </c>
      <c r="F143" s="0" t="s">
        <v>3138</v>
      </c>
      <c r="G143" s="0" t="s">
        <v>3501</v>
      </c>
    </row>
    <row customHeight="1" ht="11.25">
      <c r="A144" s="0" t="s">
        <v>16</v>
      </c>
      <c r="B144" s="0" t="s">
        <v>3476</v>
      </c>
      <c r="C144" s="0" t="s">
        <v>3477</v>
      </c>
      <c r="D144" s="0" t="s">
        <v>3502</v>
      </c>
      <c r="E144" s="0" t="s">
        <v>3503</v>
      </c>
      <c r="F144" s="0" t="s">
        <v>3138</v>
      </c>
      <c r="G144" s="0" t="s">
        <v>3504</v>
      </c>
    </row>
    <row customHeight="1" ht="11.25">
      <c r="A145" s="0" t="s">
        <v>16</v>
      </c>
      <c r="B145" s="0" t="s">
        <v>3476</v>
      </c>
      <c r="C145" s="0" t="s">
        <v>3477</v>
      </c>
      <c r="D145" s="0" t="s">
        <v>3505</v>
      </c>
      <c r="E145" s="0" t="s">
        <v>3506</v>
      </c>
      <c r="F145" s="0" t="s">
        <v>3138</v>
      </c>
      <c r="G145" s="0" t="s">
        <v>3507</v>
      </c>
    </row>
    <row customHeight="1" ht="11.25">
      <c r="A146" s="0" t="s">
        <v>16</v>
      </c>
      <c r="B146" s="0" t="s">
        <v>3476</v>
      </c>
      <c r="C146" s="0" t="s">
        <v>3477</v>
      </c>
      <c r="D146" s="0" t="s">
        <v>3508</v>
      </c>
      <c r="E146" s="0" t="s">
        <v>3509</v>
      </c>
      <c r="F146" s="0" t="s">
        <v>3138</v>
      </c>
      <c r="G146" s="0" t="s">
        <v>3510</v>
      </c>
    </row>
    <row customHeight="1" ht="11.25">
      <c r="A147" s="0" t="s">
        <v>16</v>
      </c>
      <c r="B147" s="0" t="s">
        <v>3511</v>
      </c>
      <c r="C147" s="0" t="s">
        <v>3512</v>
      </c>
      <c r="D147" s="0" t="s">
        <v>3513</v>
      </c>
      <c r="E147" s="0" t="s">
        <v>3514</v>
      </c>
      <c r="F147" s="0" t="s">
        <v>3138</v>
      </c>
      <c r="G147" s="0" t="s">
        <v>3515</v>
      </c>
    </row>
    <row customHeight="1" ht="11.25">
      <c r="A148" s="0" t="s">
        <v>16</v>
      </c>
      <c r="B148" s="0" t="s">
        <v>3511</v>
      </c>
      <c r="C148" s="0" t="s">
        <v>3512</v>
      </c>
      <c r="D148" s="0" t="s">
        <v>3516</v>
      </c>
      <c r="E148" s="0" t="s">
        <v>3517</v>
      </c>
      <c r="F148" s="0" t="s">
        <v>3138</v>
      </c>
      <c r="G148" s="0" t="s">
        <v>3518</v>
      </c>
    </row>
    <row customHeight="1" ht="11.25">
      <c r="A149" s="0" t="s">
        <v>16</v>
      </c>
      <c r="B149" s="0" t="s">
        <v>3511</v>
      </c>
      <c r="C149" s="0" t="s">
        <v>3512</v>
      </c>
      <c r="D149" s="0" t="s">
        <v>3519</v>
      </c>
      <c r="E149" s="0" t="s">
        <v>3520</v>
      </c>
      <c r="F149" s="0" t="s">
        <v>3138</v>
      </c>
      <c r="G149" s="0" t="s">
        <v>3521</v>
      </c>
    </row>
    <row customHeight="1" ht="11.25">
      <c r="A150" s="0" t="s">
        <v>16</v>
      </c>
      <c r="B150" s="0" t="s">
        <v>3511</v>
      </c>
      <c r="C150" s="0" t="s">
        <v>3512</v>
      </c>
      <c r="D150" s="0" t="s">
        <v>3522</v>
      </c>
      <c r="E150" s="0" t="s">
        <v>3523</v>
      </c>
      <c r="F150" s="0" t="s">
        <v>3138</v>
      </c>
      <c r="G150" s="0" t="s">
        <v>3524</v>
      </c>
    </row>
    <row customHeight="1" ht="11.25">
      <c r="A151" s="0" t="s">
        <v>16</v>
      </c>
      <c r="B151" s="0" t="s">
        <v>3511</v>
      </c>
      <c r="C151" s="0" t="s">
        <v>3512</v>
      </c>
      <c r="D151" s="0" t="s">
        <v>3525</v>
      </c>
      <c r="E151" s="0" t="s">
        <v>3526</v>
      </c>
      <c r="F151" s="0" t="s">
        <v>3138</v>
      </c>
      <c r="G151" s="0" t="s">
        <v>3527</v>
      </c>
    </row>
    <row customHeight="1" ht="11.25">
      <c r="A152" s="0" t="s">
        <v>16</v>
      </c>
      <c r="B152" s="0" t="s">
        <v>3511</v>
      </c>
      <c r="C152" s="0" t="s">
        <v>3512</v>
      </c>
      <c r="D152" s="0" t="s">
        <v>3511</v>
      </c>
      <c r="E152" s="0" t="s">
        <v>3512</v>
      </c>
      <c r="F152" s="0" t="s">
        <v>3139</v>
      </c>
      <c r="G152" s="0" t="s">
        <v>3528</v>
      </c>
    </row>
    <row customHeight="1" ht="11.25">
      <c r="A153" s="0" t="s">
        <v>16</v>
      </c>
      <c r="B153" s="0" t="s">
        <v>3511</v>
      </c>
      <c r="C153" s="0" t="s">
        <v>3512</v>
      </c>
      <c r="D153" s="0" t="s">
        <v>3529</v>
      </c>
      <c r="E153" s="0" t="s">
        <v>3530</v>
      </c>
      <c r="F153" s="0" t="s">
        <v>3138</v>
      </c>
      <c r="G153" s="0" t="s">
        <v>3531</v>
      </c>
    </row>
    <row customHeight="1" ht="11.25">
      <c r="A154" s="0" t="s">
        <v>16</v>
      </c>
      <c r="B154" s="0" t="s">
        <v>3511</v>
      </c>
      <c r="C154" s="0" t="s">
        <v>3512</v>
      </c>
      <c r="D154" s="0" t="s">
        <v>3532</v>
      </c>
      <c r="E154" s="0" t="s">
        <v>3533</v>
      </c>
      <c r="F154" s="0" t="s">
        <v>3154</v>
      </c>
      <c r="G154" s="0" t="s">
        <v>3534</v>
      </c>
    </row>
    <row customHeight="1" ht="11.25">
      <c r="A155" s="0" t="s">
        <v>16</v>
      </c>
      <c r="B155" s="0" t="s">
        <v>3511</v>
      </c>
      <c r="C155" s="0" t="s">
        <v>3512</v>
      </c>
      <c r="D155" s="0" t="s">
        <v>3535</v>
      </c>
      <c r="E155" s="0" t="s">
        <v>3536</v>
      </c>
      <c r="F155" s="0" t="s">
        <v>3138</v>
      </c>
      <c r="G155" s="0" t="s">
        <v>3537</v>
      </c>
    </row>
    <row customHeight="1" ht="11.25">
      <c r="A156" s="0" t="s">
        <v>16</v>
      </c>
      <c r="B156" s="0" t="s">
        <v>3511</v>
      </c>
      <c r="C156" s="0" t="s">
        <v>3512</v>
      </c>
      <c r="D156" s="0" t="s">
        <v>3223</v>
      </c>
      <c r="E156" s="0" t="s">
        <v>3538</v>
      </c>
      <c r="F156" s="0" t="s">
        <v>3138</v>
      </c>
      <c r="G156" s="0" t="s">
        <v>3539</v>
      </c>
    </row>
    <row customHeight="1" ht="11.25">
      <c r="A157" s="0" t="s">
        <v>16</v>
      </c>
      <c r="B157" s="0" t="s">
        <v>3511</v>
      </c>
      <c r="C157" s="0" t="s">
        <v>3512</v>
      </c>
      <c r="D157" s="0" t="s">
        <v>3540</v>
      </c>
      <c r="E157" s="0" t="s">
        <v>3541</v>
      </c>
      <c r="F157" s="0" t="s">
        <v>3138</v>
      </c>
      <c r="G157" s="0" t="s">
        <v>3542</v>
      </c>
    </row>
    <row customHeight="1" ht="11.25">
      <c r="A158" s="0" t="s">
        <v>16</v>
      </c>
      <c r="B158" s="0" t="s">
        <v>3543</v>
      </c>
      <c r="C158" s="0" t="s">
        <v>3544</v>
      </c>
      <c r="D158" s="0" t="s">
        <v>3545</v>
      </c>
      <c r="E158" s="0" t="s">
        <v>3546</v>
      </c>
      <c r="F158" s="0" t="s">
        <v>3138</v>
      </c>
      <c r="G158" s="0" t="s">
        <v>3547</v>
      </c>
    </row>
    <row customHeight="1" ht="11.25">
      <c r="A159" s="0" t="s">
        <v>16</v>
      </c>
      <c r="B159" s="0" t="s">
        <v>3543</v>
      </c>
      <c r="C159" s="0" t="s">
        <v>3544</v>
      </c>
      <c r="D159" s="0" t="s">
        <v>3548</v>
      </c>
      <c r="E159" s="0" t="s">
        <v>3549</v>
      </c>
      <c r="F159" s="0" t="s">
        <v>3138</v>
      </c>
      <c r="G159" s="0" t="s">
        <v>3550</v>
      </c>
    </row>
    <row customHeight="1" ht="11.25">
      <c r="A160" s="0" t="s">
        <v>16</v>
      </c>
      <c r="B160" s="0" t="s">
        <v>3543</v>
      </c>
      <c r="C160" s="0" t="s">
        <v>3544</v>
      </c>
      <c r="D160" s="0" t="s">
        <v>3148</v>
      </c>
      <c r="E160" s="0" t="s">
        <v>3551</v>
      </c>
      <c r="F160" s="0" t="s">
        <v>3138</v>
      </c>
      <c r="G160" s="0" t="s">
        <v>3552</v>
      </c>
    </row>
    <row customHeight="1" ht="11.25">
      <c r="A161" s="0" t="s">
        <v>16</v>
      </c>
      <c r="B161" s="0" t="s">
        <v>3543</v>
      </c>
      <c r="C161" s="0" t="s">
        <v>3544</v>
      </c>
      <c r="D161" s="0" t="s">
        <v>3553</v>
      </c>
      <c r="E161" s="0" t="s">
        <v>3554</v>
      </c>
      <c r="F161" s="0" t="s">
        <v>3138</v>
      </c>
      <c r="G161" s="0" t="s">
        <v>3555</v>
      </c>
    </row>
    <row customHeight="1" ht="11.25">
      <c r="A162" s="0" t="s">
        <v>16</v>
      </c>
      <c r="B162" s="0" t="s">
        <v>3543</v>
      </c>
      <c r="C162" s="0" t="s">
        <v>3544</v>
      </c>
      <c r="D162" s="0" t="s">
        <v>3543</v>
      </c>
      <c r="E162" s="0" t="s">
        <v>3544</v>
      </c>
      <c r="F162" s="0" t="s">
        <v>3139</v>
      </c>
      <c r="G162" s="0" t="s">
        <v>3556</v>
      </c>
    </row>
    <row customHeight="1" ht="11.25">
      <c r="A163" s="0" t="s">
        <v>16</v>
      </c>
      <c r="B163" s="0" t="s">
        <v>3543</v>
      </c>
      <c r="C163" s="0" t="s">
        <v>3544</v>
      </c>
      <c r="D163" s="0" t="s">
        <v>3557</v>
      </c>
      <c r="E163" s="0" t="s">
        <v>3558</v>
      </c>
      <c r="F163" s="0" t="s">
        <v>3138</v>
      </c>
      <c r="G163" s="0" t="s">
        <v>3559</v>
      </c>
    </row>
    <row customHeight="1" ht="11.25">
      <c r="A164" s="0" t="s">
        <v>16</v>
      </c>
      <c r="B164" s="0" t="s">
        <v>3543</v>
      </c>
      <c r="C164" s="0" t="s">
        <v>3544</v>
      </c>
      <c r="D164" s="0" t="s">
        <v>3560</v>
      </c>
      <c r="E164" s="0" t="s">
        <v>3561</v>
      </c>
      <c r="F164" s="0" t="s">
        <v>3138</v>
      </c>
      <c r="G164" s="0" t="s">
        <v>3562</v>
      </c>
    </row>
    <row customHeight="1" ht="11.25">
      <c r="A165" s="0" t="s">
        <v>16</v>
      </c>
      <c r="B165" s="0" t="s">
        <v>3563</v>
      </c>
      <c r="C165" s="0" t="s">
        <v>3564</v>
      </c>
      <c r="D165" s="0" t="s">
        <v>3565</v>
      </c>
      <c r="E165" s="0" t="s">
        <v>3566</v>
      </c>
      <c r="F165" s="0" t="s">
        <v>3138</v>
      </c>
      <c r="G165" s="0" t="s">
        <v>3567</v>
      </c>
    </row>
    <row customHeight="1" ht="11.25">
      <c r="A166" s="0" t="s">
        <v>16</v>
      </c>
      <c r="B166" s="0" t="s">
        <v>3563</v>
      </c>
      <c r="C166" s="0" t="s">
        <v>3564</v>
      </c>
      <c r="D166" s="0" t="s">
        <v>3568</v>
      </c>
      <c r="E166" s="0" t="s">
        <v>3569</v>
      </c>
      <c r="F166" s="0" t="s">
        <v>3138</v>
      </c>
      <c r="G166" s="0" t="s">
        <v>3570</v>
      </c>
    </row>
    <row customHeight="1" ht="11.25">
      <c r="A167" s="0" t="s">
        <v>16</v>
      </c>
      <c r="B167" s="0" t="s">
        <v>3563</v>
      </c>
      <c r="C167" s="0" t="s">
        <v>3564</v>
      </c>
      <c r="D167" s="0" t="s">
        <v>101</v>
      </c>
      <c r="E167" s="0" t="s">
        <v>3571</v>
      </c>
      <c r="F167" s="0" t="s">
        <v>3138</v>
      </c>
      <c r="G167" s="0" t="s">
        <v>3572</v>
      </c>
    </row>
    <row customHeight="1" ht="11.25">
      <c r="A168" s="0" t="s">
        <v>16</v>
      </c>
      <c r="B168" s="0" t="s">
        <v>3563</v>
      </c>
      <c r="C168" s="0" t="s">
        <v>3564</v>
      </c>
      <c r="D168" s="0" t="s">
        <v>3563</v>
      </c>
      <c r="E168" s="0" t="s">
        <v>3564</v>
      </c>
      <c r="F168" s="0" t="s">
        <v>3139</v>
      </c>
      <c r="G168" s="0" t="s">
        <v>3573</v>
      </c>
    </row>
    <row customHeight="1" ht="11.25">
      <c r="A169" s="0" t="s">
        <v>16</v>
      </c>
      <c r="B169" s="0" t="s">
        <v>3563</v>
      </c>
      <c r="C169" s="0" t="s">
        <v>3564</v>
      </c>
      <c r="D169" s="0" t="s">
        <v>3574</v>
      </c>
      <c r="E169" s="0" t="s">
        <v>3575</v>
      </c>
      <c r="F169" s="0" t="s">
        <v>3138</v>
      </c>
      <c r="G169" s="0" t="s">
        <v>3576</v>
      </c>
    </row>
    <row customHeight="1" ht="11.25">
      <c r="A170" s="0" t="s">
        <v>16</v>
      </c>
      <c r="B170" s="0" t="s">
        <v>3563</v>
      </c>
      <c r="C170" s="0" t="s">
        <v>3564</v>
      </c>
      <c r="D170" s="0" t="s">
        <v>3577</v>
      </c>
      <c r="E170" s="0" t="s">
        <v>3578</v>
      </c>
      <c r="F170" s="0" t="s">
        <v>3138</v>
      </c>
      <c r="G170" s="0" t="s">
        <v>3579</v>
      </c>
    </row>
    <row customHeight="1" ht="11.25">
      <c r="A171" s="0" t="s">
        <v>16</v>
      </c>
      <c r="B171" s="0" t="s">
        <v>3563</v>
      </c>
      <c r="C171" s="0" t="s">
        <v>3564</v>
      </c>
      <c r="D171" s="0" t="s">
        <v>3580</v>
      </c>
      <c r="E171" s="0" t="s">
        <v>3581</v>
      </c>
      <c r="F171" s="0" t="s">
        <v>3154</v>
      </c>
      <c r="G171" s="0" t="s">
        <v>3582</v>
      </c>
    </row>
    <row customHeight="1" ht="11.25">
      <c r="A172" s="0" t="s">
        <v>16</v>
      </c>
      <c r="B172" s="0" t="s">
        <v>3563</v>
      </c>
      <c r="C172" s="0" t="s">
        <v>3564</v>
      </c>
      <c r="D172" s="0" t="s">
        <v>3583</v>
      </c>
      <c r="E172" s="0" t="s">
        <v>3584</v>
      </c>
      <c r="F172" s="0" t="s">
        <v>3138</v>
      </c>
      <c r="G172" s="0" t="s">
        <v>3585</v>
      </c>
    </row>
    <row customHeight="1" ht="11.25">
      <c r="A173" s="0" t="s">
        <v>16</v>
      </c>
      <c r="B173" s="0" t="s">
        <v>3563</v>
      </c>
      <c r="C173" s="0" t="s">
        <v>3564</v>
      </c>
      <c r="D173" s="0" t="s">
        <v>3586</v>
      </c>
      <c r="E173" s="0" t="s">
        <v>3587</v>
      </c>
      <c r="F173" s="0" t="s">
        <v>3138</v>
      </c>
      <c r="G173" s="0" t="s">
        <v>3588</v>
      </c>
    </row>
    <row customHeight="1" ht="11.25">
      <c r="A174" s="0" t="s">
        <v>16</v>
      </c>
      <c r="B174" s="0" t="s">
        <v>3563</v>
      </c>
      <c r="C174" s="0" t="s">
        <v>3564</v>
      </c>
      <c r="D174" s="0" t="s">
        <v>3589</v>
      </c>
      <c r="E174" s="0" t="s">
        <v>3590</v>
      </c>
      <c r="F174" s="0" t="s">
        <v>3138</v>
      </c>
      <c r="G174" s="0" t="s">
        <v>3591</v>
      </c>
    </row>
    <row customHeight="1" ht="11.25">
      <c r="A175" s="0" t="s">
        <v>16</v>
      </c>
      <c r="B175" s="0" t="s">
        <v>3563</v>
      </c>
      <c r="C175" s="0" t="s">
        <v>3564</v>
      </c>
      <c r="D175" s="0" t="s">
        <v>3592</v>
      </c>
      <c r="E175" s="0" t="s">
        <v>3593</v>
      </c>
      <c r="F175" s="0" t="s">
        <v>3138</v>
      </c>
      <c r="G175" s="0" t="s">
        <v>3594</v>
      </c>
    </row>
    <row customHeight="1" ht="11.25">
      <c r="A176" s="0" t="s">
        <v>16</v>
      </c>
      <c r="B176" s="0" t="s">
        <v>3563</v>
      </c>
      <c r="C176" s="0" t="s">
        <v>3564</v>
      </c>
      <c r="D176" s="0" t="s">
        <v>3595</v>
      </c>
      <c r="E176" s="0" t="s">
        <v>3596</v>
      </c>
      <c r="F176" s="0" t="s">
        <v>3138</v>
      </c>
      <c r="G176" s="0" t="s">
        <v>3597</v>
      </c>
    </row>
    <row customHeight="1" ht="11.25">
      <c r="A177" s="0" t="s">
        <v>16</v>
      </c>
      <c r="B177" s="0" t="s">
        <v>3563</v>
      </c>
      <c r="C177" s="0" t="s">
        <v>3564</v>
      </c>
      <c r="D177" s="0" t="s">
        <v>3598</v>
      </c>
      <c r="E177" s="0" t="s">
        <v>3599</v>
      </c>
      <c r="F177" s="0" t="s">
        <v>3138</v>
      </c>
      <c r="G177" s="0" t="s">
        <v>3600</v>
      </c>
    </row>
    <row customHeight="1" ht="11.25">
      <c r="A178" s="0" t="s">
        <v>16</v>
      </c>
      <c r="B178" s="0" t="s">
        <v>3563</v>
      </c>
      <c r="C178" s="0" t="s">
        <v>3564</v>
      </c>
      <c r="D178" s="0" t="s">
        <v>3601</v>
      </c>
      <c r="E178" s="0" t="s">
        <v>3602</v>
      </c>
      <c r="F178" s="0" t="s">
        <v>3138</v>
      </c>
      <c r="G178" s="0" t="s">
        <v>3603</v>
      </c>
    </row>
    <row customHeight="1" ht="11.25">
      <c r="A179" s="0" t="s">
        <v>16</v>
      </c>
      <c r="B179" s="0" t="s">
        <v>3604</v>
      </c>
      <c r="C179" s="0" t="s">
        <v>3605</v>
      </c>
      <c r="D179" s="0" t="s">
        <v>3606</v>
      </c>
      <c r="E179" s="0" t="s">
        <v>3607</v>
      </c>
      <c r="F179" s="0" t="s">
        <v>3138</v>
      </c>
      <c r="G179" s="0" t="s">
        <v>3608</v>
      </c>
    </row>
    <row customHeight="1" ht="11.25">
      <c r="A180" s="0" t="s">
        <v>16</v>
      </c>
      <c r="B180" s="0" t="s">
        <v>3604</v>
      </c>
      <c r="C180" s="0" t="s">
        <v>3605</v>
      </c>
      <c r="D180" s="0" t="s">
        <v>3609</v>
      </c>
      <c r="E180" s="0" t="s">
        <v>3610</v>
      </c>
      <c r="F180" s="0" t="s">
        <v>3138</v>
      </c>
      <c r="G180" s="0" t="s">
        <v>3611</v>
      </c>
    </row>
    <row customHeight="1" ht="11.25">
      <c r="A181" s="0" t="s">
        <v>16</v>
      </c>
      <c r="B181" s="0" t="s">
        <v>3604</v>
      </c>
      <c r="C181" s="0" t="s">
        <v>3605</v>
      </c>
      <c r="D181" s="0" t="s">
        <v>3612</v>
      </c>
      <c r="E181" s="0" t="s">
        <v>3613</v>
      </c>
      <c r="F181" s="0" t="s">
        <v>3138</v>
      </c>
      <c r="G181" s="0" t="s">
        <v>3614</v>
      </c>
    </row>
    <row customHeight="1" ht="11.25">
      <c r="A182" s="0" t="s">
        <v>16</v>
      </c>
      <c r="B182" s="0" t="s">
        <v>3604</v>
      </c>
      <c r="C182" s="0" t="s">
        <v>3605</v>
      </c>
      <c r="D182" s="0" t="s">
        <v>3615</v>
      </c>
      <c r="E182" s="0" t="s">
        <v>3616</v>
      </c>
      <c r="F182" s="0" t="s">
        <v>3138</v>
      </c>
      <c r="G182" s="0" t="s">
        <v>3617</v>
      </c>
    </row>
    <row customHeight="1" ht="11.25">
      <c r="A183" s="0" t="s">
        <v>16</v>
      </c>
      <c r="B183" s="0" t="s">
        <v>3604</v>
      </c>
      <c r="C183" s="0" t="s">
        <v>3605</v>
      </c>
      <c r="D183" s="0" t="s">
        <v>3618</v>
      </c>
      <c r="E183" s="0" t="s">
        <v>3619</v>
      </c>
      <c r="F183" s="0" t="s">
        <v>3138</v>
      </c>
      <c r="G183" s="0" t="s">
        <v>3620</v>
      </c>
    </row>
    <row customHeight="1" ht="11.25">
      <c r="A184" s="0" t="s">
        <v>16</v>
      </c>
      <c r="B184" s="0" t="s">
        <v>3604</v>
      </c>
      <c r="C184" s="0" t="s">
        <v>3605</v>
      </c>
      <c r="D184" s="0" t="s">
        <v>3621</v>
      </c>
      <c r="E184" s="0" t="s">
        <v>3622</v>
      </c>
      <c r="F184" s="0" t="s">
        <v>3138</v>
      </c>
      <c r="G184" s="0" t="s">
        <v>3623</v>
      </c>
    </row>
    <row customHeight="1" ht="11.25">
      <c r="A185" s="0" t="s">
        <v>16</v>
      </c>
      <c r="B185" s="0" t="s">
        <v>3604</v>
      </c>
      <c r="C185" s="0" t="s">
        <v>3605</v>
      </c>
      <c r="D185" s="0" t="s">
        <v>3604</v>
      </c>
      <c r="E185" s="0" t="s">
        <v>3605</v>
      </c>
      <c r="F185" s="0" t="s">
        <v>3139</v>
      </c>
      <c r="G185" s="0" t="s">
        <v>3624</v>
      </c>
    </row>
    <row customHeight="1" ht="11.25">
      <c r="A186" s="0" t="s">
        <v>16</v>
      </c>
      <c r="B186" s="0" t="s">
        <v>3604</v>
      </c>
      <c r="C186" s="0" t="s">
        <v>3605</v>
      </c>
      <c r="D186" s="0" t="s">
        <v>3625</v>
      </c>
      <c r="E186" s="0" t="s">
        <v>3626</v>
      </c>
      <c r="F186" s="0" t="s">
        <v>3138</v>
      </c>
      <c r="G186" s="0" t="s">
        <v>3627</v>
      </c>
    </row>
    <row customHeight="1" ht="11.25">
      <c r="A187" s="0" t="s">
        <v>16</v>
      </c>
      <c r="B187" s="0" t="s">
        <v>3604</v>
      </c>
      <c r="C187" s="0" t="s">
        <v>3605</v>
      </c>
      <c r="D187" s="0" t="s">
        <v>3628</v>
      </c>
      <c r="E187" s="0" t="s">
        <v>3629</v>
      </c>
      <c r="F187" s="0" t="s">
        <v>3138</v>
      </c>
      <c r="G187" s="0" t="s">
        <v>3630</v>
      </c>
    </row>
    <row customHeight="1" ht="11.25">
      <c r="A188" s="0" t="s">
        <v>16</v>
      </c>
      <c r="B188" s="0" t="s">
        <v>3604</v>
      </c>
      <c r="C188" s="0" t="s">
        <v>3605</v>
      </c>
      <c r="D188" s="0" t="s">
        <v>3631</v>
      </c>
      <c r="E188" s="0" t="s">
        <v>3632</v>
      </c>
      <c r="F188" s="0" t="s">
        <v>3138</v>
      </c>
      <c r="G188" s="0" t="s">
        <v>3633</v>
      </c>
    </row>
    <row customHeight="1" ht="11.25">
      <c r="A189" s="0" t="s">
        <v>16</v>
      </c>
      <c r="B189" s="0" t="s">
        <v>3604</v>
      </c>
      <c r="C189" s="0" t="s">
        <v>3605</v>
      </c>
      <c r="D189" s="0" t="s">
        <v>3634</v>
      </c>
      <c r="E189" s="0" t="s">
        <v>3635</v>
      </c>
      <c r="F189" s="0" t="s">
        <v>3138</v>
      </c>
      <c r="G189" s="0" t="s">
        <v>3636</v>
      </c>
    </row>
    <row customHeight="1" ht="11.25">
      <c r="A190" s="0" t="s">
        <v>16</v>
      </c>
      <c r="B190" s="0" t="s">
        <v>3604</v>
      </c>
      <c r="C190" s="0" t="s">
        <v>3605</v>
      </c>
      <c r="D190" s="0" t="s">
        <v>3637</v>
      </c>
      <c r="E190" s="0" t="s">
        <v>3638</v>
      </c>
      <c r="F190" s="0" t="s">
        <v>3138</v>
      </c>
      <c r="G190" s="0" t="s">
        <v>3639</v>
      </c>
    </row>
    <row customHeight="1" ht="11.25">
      <c r="A191" s="0" t="s">
        <v>16</v>
      </c>
      <c r="B191" s="0" t="s">
        <v>3604</v>
      </c>
      <c r="C191" s="0" t="s">
        <v>3605</v>
      </c>
      <c r="D191" s="0" t="s">
        <v>3640</v>
      </c>
      <c r="E191" s="0" t="s">
        <v>3641</v>
      </c>
      <c r="F191" s="0" t="s">
        <v>3138</v>
      </c>
      <c r="G191" s="0" t="s">
        <v>3642</v>
      </c>
    </row>
    <row customHeight="1" ht="11.25">
      <c r="A192" s="0" t="s">
        <v>16</v>
      </c>
      <c r="B192" s="0" t="s">
        <v>3604</v>
      </c>
      <c r="C192" s="0" t="s">
        <v>3605</v>
      </c>
      <c r="D192" s="0" t="s">
        <v>3643</v>
      </c>
      <c r="E192" s="0" t="s">
        <v>3644</v>
      </c>
      <c r="F192" s="0" t="s">
        <v>3138</v>
      </c>
      <c r="G192" s="0" t="s">
        <v>3645</v>
      </c>
    </row>
    <row customHeight="1" ht="11.25">
      <c r="A193" s="0" t="s">
        <v>16</v>
      </c>
      <c r="B193" s="0" t="s">
        <v>3646</v>
      </c>
      <c r="C193" s="0" t="s">
        <v>3647</v>
      </c>
      <c r="D193" s="0" t="s">
        <v>3648</v>
      </c>
      <c r="E193" s="0" t="s">
        <v>3649</v>
      </c>
      <c r="F193" s="0" t="s">
        <v>3138</v>
      </c>
      <c r="G193" s="0" t="s">
        <v>3650</v>
      </c>
    </row>
    <row customHeight="1" ht="11.25">
      <c r="A194" s="0" t="s">
        <v>16</v>
      </c>
      <c r="B194" s="0" t="s">
        <v>3646</v>
      </c>
      <c r="C194" s="0" t="s">
        <v>3647</v>
      </c>
      <c r="D194" s="0" t="s">
        <v>3406</v>
      </c>
      <c r="E194" s="0" t="s">
        <v>3651</v>
      </c>
      <c r="F194" s="0" t="s">
        <v>3138</v>
      </c>
      <c r="G194" s="0" t="s">
        <v>3652</v>
      </c>
    </row>
    <row customHeight="1" ht="11.25">
      <c r="A195" s="0" t="s">
        <v>16</v>
      </c>
      <c r="B195" s="0" t="s">
        <v>3646</v>
      </c>
      <c r="C195" s="0" t="s">
        <v>3647</v>
      </c>
      <c r="D195" s="0" t="s">
        <v>3653</v>
      </c>
      <c r="E195" s="0" t="s">
        <v>3654</v>
      </c>
      <c r="F195" s="0" t="s">
        <v>3138</v>
      </c>
      <c r="G195" s="0" t="s">
        <v>3655</v>
      </c>
    </row>
    <row customHeight="1" ht="11.25">
      <c r="A196" s="0" t="s">
        <v>16</v>
      </c>
      <c r="B196" s="0" t="s">
        <v>3646</v>
      </c>
      <c r="C196" s="0" t="s">
        <v>3647</v>
      </c>
      <c r="D196" s="0" t="s">
        <v>3656</v>
      </c>
      <c r="E196" s="0" t="s">
        <v>3657</v>
      </c>
      <c r="F196" s="0" t="s">
        <v>3138</v>
      </c>
      <c r="G196" s="0" t="s">
        <v>3658</v>
      </c>
    </row>
    <row customHeight="1" ht="11.25">
      <c r="A197" s="0" t="s">
        <v>16</v>
      </c>
      <c r="B197" s="0" t="s">
        <v>3646</v>
      </c>
      <c r="C197" s="0" t="s">
        <v>3647</v>
      </c>
      <c r="D197" s="0" t="s">
        <v>3659</v>
      </c>
      <c r="E197" s="0" t="s">
        <v>3660</v>
      </c>
      <c r="F197" s="0" t="s">
        <v>3138</v>
      </c>
      <c r="G197" s="0" t="s">
        <v>3661</v>
      </c>
    </row>
    <row customHeight="1" ht="11.25">
      <c r="A198" s="0" t="s">
        <v>16</v>
      </c>
      <c r="B198" s="0" t="s">
        <v>3646</v>
      </c>
      <c r="C198" s="0" t="s">
        <v>3647</v>
      </c>
      <c r="D198" s="0" t="s">
        <v>3662</v>
      </c>
      <c r="E198" s="0" t="s">
        <v>3663</v>
      </c>
      <c r="F198" s="0" t="s">
        <v>3138</v>
      </c>
      <c r="G198" s="0" t="s">
        <v>3664</v>
      </c>
    </row>
    <row customHeight="1" ht="11.25">
      <c r="A199" s="0" t="s">
        <v>16</v>
      </c>
      <c r="B199" s="0" t="s">
        <v>3646</v>
      </c>
      <c r="C199" s="0" t="s">
        <v>3647</v>
      </c>
      <c r="D199" s="0" t="s">
        <v>3665</v>
      </c>
      <c r="E199" s="0" t="s">
        <v>3666</v>
      </c>
      <c r="F199" s="0" t="s">
        <v>3138</v>
      </c>
      <c r="G199" s="0" t="s">
        <v>3667</v>
      </c>
    </row>
    <row customHeight="1" ht="11.25">
      <c r="A200" s="0" t="s">
        <v>16</v>
      </c>
      <c r="B200" s="0" t="s">
        <v>3646</v>
      </c>
      <c r="C200" s="0" t="s">
        <v>3647</v>
      </c>
      <c r="D200" s="0" t="s">
        <v>3668</v>
      </c>
      <c r="E200" s="0" t="s">
        <v>3669</v>
      </c>
      <c r="F200" s="0" t="s">
        <v>3138</v>
      </c>
      <c r="G200" s="0" t="s">
        <v>3670</v>
      </c>
    </row>
    <row customHeight="1" ht="11.25">
      <c r="A201" s="0" t="s">
        <v>16</v>
      </c>
      <c r="B201" s="0" t="s">
        <v>3646</v>
      </c>
      <c r="C201" s="0" t="s">
        <v>3647</v>
      </c>
      <c r="D201" s="0" t="s">
        <v>3671</v>
      </c>
      <c r="E201" s="0" t="s">
        <v>3672</v>
      </c>
      <c r="F201" s="0" t="s">
        <v>3138</v>
      </c>
      <c r="G201" s="0" t="s">
        <v>3673</v>
      </c>
    </row>
    <row customHeight="1" ht="11.25">
      <c r="A202" s="0" t="s">
        <v>16</v>
      </c>
      <c r="B202" s="0" t="s">
        <v>3646</v>
      </c>
      <c r="C202" s="0" t="s">
        <v>3647</v>
      </c>
      <c r="D202" s="0" t="s">
        <v>3674</v>
      </c>
      <c r="E202" s="0" t="s">
        <v>3675</v>
      </c>
      <c r="F202" s="0" t="s">
        <v>3138</v>
      </c>
      <c r="G202" s="0" t="s">
        <v>3676</v>
      </c>
    </row>
    <row customHeight="1" ht="11.25">
      <c r="A203" s="0" t="s">
        <v>16</v>
      </c>
      <c r="B203" s="0" t="s">
        <v>3646</v>
      </c>
      <c r="C203" s="0" t="s">
        <v>3647</v>
      </c>
      <c r="D203" s="0" t="s">
        <v>3646</v>
      </c>
      <c r="E203" s="0" t="s">
        <v>3647</v>
      </c>
      <c r="F203" s="0" t="s">
        <v>3139</v>
      </c>
      <c r="G203" s="0" t="s">
        <v>3677</v>
      </c>
    </row>
    <row customHeight="1" ht="11.25">
      <c r="A204" s="0" t="s">
        <v>16</v>
      </c>
      <c r="B204" s="0" t="s">
        <v>3646</v>
      </c>
      <c r="C204" s="0" t="s">
        <v>3647</v>
      </c>
      <c r="D204" s="0" t="s">
        <v>3678</v>
      </c>
      <c r="E204" s="0" t="s">
        <v>3679</v>
      </c>
      <c r="F204" s="0" t="s">
        <v>3138</v>
      </c>
      <c r="G204" s="0" t="s">
        <v>3680</v>
      </c>
    </row>
    <row customHeight="1" ht="11.25">
      <c r="A205" s="0" t="s">
        <v>16</v>
      </c>
      <c r="B205" s="0" t="s">
        <v>3646</v>
      </c>
      <c r="C205" s="0" t="s">
        <v>3647</v>
      </c>
      <c r="D205" s="0" t="s">
        <v>3681</v>
      </c>
      <c r="E205" s="0" t="s">
        <v>3682</v>
      </c>
      <c r="F205" s="0" t="s">
        <v>3138</v>
      </c>
      <c r="G205" s="0" t="s">
        <v>3683</v>
      </c>
    </row>
    <row customHeight="1" ht="11.25">
      <c r="A206" s="0" t="s">
        <v>16</v>
      </c>
      <c r="B206" s="0" t="s">
        <v>3646</v>
      </c>
      <c r="C206" s="0" t="s">
        <v>3647</v>
      </c>
      <c r="D206" s="0" t="s">
        <v>3684</v>
      </c>
      <c r="E206" s="0" t="s">
        <v>3685</v>
      </c>
      <c r="F206" s="0" t="s">
        <v>3138</v>
      </c>
      <c r="G206" s="0" t="s">
        <v>3686</v>
      </c>
    </row>
    <row customHeight="1" ht="11.25">
      <c r="A207" s="0" t="s">
        <v>16</v>
      </c>
      <c r="B207" s="0" t="s">
        <v>3646</v>
      </c>
      <c r="C207" s="0" t="s">
        <v>3647</v>
      </c>
      <c r="D207" s="0" t="s">
        <v>3687</v>
      </c>
      <c r="E207" s="0" t="s">
        <v>3688</v>
      </c>
      <c r="F207" s="0" t="s">
        <v>3138</v>
      </c>
      <c r="G207" s="0" t="s">
        <v>3689</v>
      </c>
    </row>
    <row customHeight="1" ht="11.25">
      <c r="A208" s="0" t="s">
        <v>16</v>
      </c>
      <c r="B208" s="0" t="s">
        <v>3646</v>
      </c>
      <c r="C208" s="0" t="s">
        <v>3647</v>
      </c>
      <c r="D208" s="0" t="s">
        <v>3690</v>
      </c>
      <c r="E208" s="0" t="s">
        <v>3691</v>
      </c>
      <c r="F208" s="0" t="s">
        <v>3138</v>
      </c>
      <c r="G208" s="0" t="s">
        <v>3692</v>
      </c>
    </row>
    <row customHeight="1" ht="11.25">
      <c r="A209" s="0" t="s">
        <v>16</v>
      </c>
      <c r="B209" s="0" t="s">
        <v>3693</v>
      </c>
      <c r="C209" s="0" t="s">
        <v>3694</v>
      </c>
      <c r="D209" s="0" t="s">
        <v>3695</v>
      </c>
      <c r="E209" s="0" t="s">
        <v>3696</v>
      </c>
      <c r="F209" s="0" t="s">
        <v>3138</v>
      </c>
      <c r="G209" s="0" t="s">
        <v>3697</v>
      </c>
    </row>
    <row customHeight="1" ht="11.25">
      <c r="A210" s="0" t="s">
        <v>16</v>
      </c>
      <c r="B210" s="0" t="s">
        <v>3693</v>
      </c>
      <c r="C210" s="0" t="s">
        <v>3694</v>
      </c>
      <c r="D210" s="0" t="s">
        <v>3698</v>
      </c>
      <c r="E210" s="0" t="s">
        <v>3699</v>
      </c>
      <c r="F210" s="0" t="s">
        <v>3138</v>
      </c>
      <c r="G210" s="0" t="s">
        <v>3700</v>
      </c>
    </row>
    <row customHeight="1" ht="11.25">
      <c r="A211" s="0" t="s">
        <v>16</v>
      </c>
      <c r="B211" s="0" t="s">
        <v>3693</v>
      </c>
      <c r="C211" s="0" t="s">
        <v>3694</v>
      </c>
      <c r="D211" s="0" t="s">
        <v>3701</v>
      </c>
      <c r="E211" s="0" t="s">
        <v>3702</v>
      </c>
      <c r="F211" s="0" t="s">
        <v>3138</v>
      </c>
      <c r="G211" s="0" t="s">
        <v>3703</v>
      </c>
    </row>
    <row customHeight="1" ht="11.25">
      <c r="A212" s="0" t="s">
        <v>16</v>
      </c>
      <c r="B212" s="0" t="s">
        <v>3693</v>
      </c>
      <c r="C212" s="0" t="s">
        <v>3694</v>
      </c>
      <c r="D212" s="0" t="s">
        <v>3704</v>
      </c>
      <c r="E212" s="0" t="s">
        <v>3705</v>
      </c>
      <c r="F212" s="0" t="s">
        <v>3138</v>
      </c>
      <c r="G212" s="0" t="s">
        <v>3706</v>
      </c>
    </row>
    <row customHeight="1" ht="11.25">
      <c r="A213" s="0" t="s">
        <v>16</v>
      </c>
      <c r="B213" s="0" t="s">
        <v>3693</v>
      </c>
      <c r="C213" s="0" t="s">
        <v>3694</v>
      </c>
      <c r="D213" s="0" t="s">
        <v>3707</v>
      </c>
      <c r="E213" s="0" t="s">
        <v>3708</v>
      </c>
      <c r="F213" s="0" t="s">
        <v>3138</v>
      </c>
      <c r="G213" s="0" t="s">
        <v>3709</v>
      </c>
    </row>
    <row customHeight="1" ht="11.25">
      <c r="A214" s="0" t="s">
        <v>16</v>
      </c>
      <c r="B214" s="0" t="s">
        <v>3693</v>
      </c>
      <c r="C214" s="0" t="s">
        <v>3694</v>
      </c>
      <c r="D214" s="0" t="s">
        <v>3710</v>
      </c>
      <c r="E214" s="0" t="s">
        <v>3711</v>
      </c>
      <c r="F214" s="0" t="s">
        <v>3189</v>
      </c>
      <c r="G214" s="0" t="s">
        <v>3712</v>
      </c>
    </row>
    <row customHeight="1" ht="11.25">
      <c r="A215" s="0" t="s">
        <v>16</v>
      </c>
      <c r="B215" s="0" t="s">
        <v>3693</v>
      </c>
      <c r="C215" s="0" t="s">
        <v>3694</v>
      </c>
      <c r="D215" s="0" t="s">
        <v>3713</v>
      </c>
      <c r="E215" s="0" t="s">
        <v>3714</v>
      </c>
      <c r="F215" s="0" t="s">
        <v>3138</v>
      </c>
      <c r="G215" s="0" t="s">
        <v>3715</v>
      </c>
    </row>
    <row customHeight="1" ht="11.25">
      <c r="A216" s="0" t="s">
        <v>16</v>
      </c>
      <c r="B216" s="0" t="s">
        <v>3693</v>
      </c>
      <c r="C216" s="0" t="s">
        <v>3694</v>
      </c>
      <c r="D216" s="0" t="s">
        <v>3716</v>
      </c>
      <c r="E216" s="0" t="s">
        <v>3717</v>
      </c>
      <c r="F216" s="0" t="s">
        <v>3138</v>
      </c>
      <c r="G216" s="0" t="s">
        <v>3718</v>
      </c>
    </row>
    <row customHeight="1" ht="11.25">
      <c r="A217" s="0" t="s">
        <v>16</v>
      </c>
      <c r="B217" s="0" t="s">
        <v>3693</v>
      </c>
      <c r="C217" s="0" t="s">
        <v>3694</v>
      </c>
      <c r="D217" s="0" t="s">
        <v>3693</v>
      </c>
      <c r="E217" s="0" t="s">
        <v>3694</v>
      </c>
      <c r="F217" s="0" t="s">
        <v>3139</v>
      </c>
      <c r="G217" s="0" t="s">
        <v>3719</v>
      </c>
    </row>
    <row customHeight="1" ht="11.25">
      <c r="A218" s="0" t="s">
        <v>16</v>
      </c>
      <c r="B218" s="0" t="s">
        <v>3693</v>
      </c>
      <c r="C218" s="0" t="s">
        <v>3694</v>
      </c>
      <c r="D218" s="0" t="s">
        <v>3720</v>
      </c>
      <c r="E218" s="0" t="s">
        <v>3721</v>
      </c>
      <c r="F218" s="0" t="s">
        <v>3138</v>
      </c>
      <c r="G218" s="0" t="s">
        <v>3722</v>
      </c>
    </row>
    <row customHeight="1" ht="11.25">
      <c r="A219" s="0" t="s">
        <v>16</v>
      </c>
      <c r="B219" s="0" t="s">
        <v>3693</v>
      </c>
      <c r="C219" s="0" t="s">
        <v>3694</v>
      </c>
      <c r="D219" s="0" t="s">
        <v>3723</v>
      </c>
      <c r="E219" s="0" t="s">
        <v>3724</v>
      </c>
      <c r="F219" s="0" t="s">
        <v>3138</v>
      </c>
      <c r="G219" s="0" t="s">
        <v>3725</v>
      </c>
    </row>
    <row customHeight="1" ht="11.25">
      <c r="A220" s="0" t="s">
        <v>16</v>
      </c>
      <c r="B220" s="0" t="s">
        <v>3693</v>
      </c>
      <c r="C220" s="0" t="s">
        <v>3694</v>
      </c>
      <c r="D220" s="0" t="s">
        <v>3726</v>
      </c>
      <c r="E220" s="0" t="s">
        <v>3727</v>
      </c>
      <c r="F220" s="0" t="s">
        <v>3138</v>
      </c>
      <c r="G220" s="0" t="s">
        <v>3728</v>
      </c>
    </row>
    <row customHeight="1" ht="11.25">
      <c r="A221" s="0" t="s">
        <v>16</v>
      </c>
      <c r="B221" s="0" t="s">
        <v>3729</v>
      </c>
      <c r="C221" s="0" t="s">
        <v>3730</v>
      </c>
      <c r="D221" s="0" t="s">
        <v>3731</v>
      </c>
      <c r="E221" s="0" t="s">
        <v>3732</v>
      </c>
      <c r="F221" s="0" t="s">
        <v>3138</v>
      </c>
      <c r="G221" s="0" t="s">
        <v>3733</v>
      </c>
    </row>
    <row customHeight="1" ht="11.25">
      <c r="A222" s="0" t="s">
        <v>16</v>
      </c>
      <c r="B222" s="0" t="s">
        <v>3729</v>
      </c>
      <c r="C222" s="0" t="s">
        <v>3730</v>
      </c>
      <c r="D222" s="0" t="s">
        <v>3734</v>
      </c>
      <c r="E222" s="0" t="s">
        <v>3735</v>
      </c>
      <c r="F222" s="0" t="s">
        <v>3138</v>
      </c>
      <c r="G222" s="0" t="s">
        <v>3736</v>
      </c>
    </row>
    <row customHeight="1" ht="11.25">
      <c r="A223" s="0" t="s">
        <v>16</v>
      </c>
      <c r="B223" s="0" t="s">
        <v>3729</v>
      </c>
      <c r="C223" s="0" t="s">
        <v>3730</v>
      </c>
      <c r="D223" s="0" t="s">
        <v>3737</v>
      </c>
      <c r="E223" s="0" t="s">
        <v>3738</v>
      </c>
      <c r="F223" s="0" t="s">
        <v>3189</v>
      </c>
      <c r="G223" s="0" t="s">
        <v>3739</v>
      </c>
    </row>
    <row customHeight="1" ht="11.25">
      <c r="A224" s="0" t="s">
        <v>16</v>
      </c>
      <c r="B224" s="0" t="s">
        <v>3729</v>
      </c>
      <c r="C224" s="0" t="s">
        <v>3730</v>
      </c>
      <c r="D224" s="0" t="s">
        <v>3740</v>
      </c>
      <c r="E224" s="0" t="s">
        <v>3741</v>
      </c>
      <c r="F224" s="0" t="s">
        <v>3138</v>
      </c>
      <c r="G224" s="0" t="s">
        <v>3742</v>
      </c>
    </row>
    <row customHeight="1" ht="11.25">
      <c r="A225" s="0" t="s">
        <v>16</v>
      </c>
      <c r="B225" s="0" t="s">
        <v>3729</v>
      </c>
      <c r="C225" s="0" t="s">
        <v>3730</v>
      </c>
      <c r="D225" s="0" t="s">
        <v>3743</v>
      </c>
      <c r="E225" s="0" t="s">
        <v>3744</v>
      </c>
      <c r="F225" s="0" t="s">
        <v>3138</v>
      </c>
      <c r="G225" s="0" t="s">
        <v>3745</v>
      </c>
    </row>
    <row customHeight="1" ht="11.25">
      <c r="A226" s="0" t="s">
        <v>16</v>
      </c>
      <c r="B226" s="0" t="s">
        <v>3729</v>
      </c>
      <c r="C226" s="0" t="s">
        <v>3730</v>
      </c>
      <c r="D226" s="0" t="s">
        <v>3746</v>
      </c>
      <c r="E226" s="0" t="s">
        <v>3747</v>
      </c>
      <c r="F226" s="0" t="s">
        <v>3138</v>
      </c>
      <c r="G226" s="0" t="s">
        <v>3748</v>
      </c>
    </row>
    <row customHeight="1" ht="11.25">
      <c r="A227" s="0" t="s">
        <v>16</v>
      </c>
      <c r="B227" s="0" t="s">
        <v>3729</v>
      </c>
      <c r="C227" s="0" t="s">
        <v>3730</v>
      </c>
      <c r="D227" s="0" t="s">
        <v>3749</v>
      </c>
      <c r="E227" s="0" t="s">
        <v>3750</v>
      </c>
      <c r="F227" s="0" t="s">
        <v>3138</v>
      </c>
      <c r="G227" s="0" t="s">
        <v>3751</v>
      </c>
    </row>
    <row customHeight="1" ht="11.25">
      <c r="A228" s="0" t="s">
        <v>16</v>
      </c>
      <c r="B228" s="0" t="s">
        <v>3729</v>
      </c>
      <c r="C228" s="0" t="s">
        <v>3730</v>
      </c>
      <c r="D228" s="0" t="s">
        <v>3752</v>
      </c>
      <c r="E228" s="0" t="s">
        <v>3753</v>
      </c>
      <c r="F228" s="0" t="s">
        <v>3138</v>
      </c>
      <c r="G228" s="0" t="s">
        <v>3754</v>
      </c>
    </row>
    <row customHeight="1" ht="11.25">
      <c r="A229" s="0" t="s">
        <v>16</v>
      </c>
      <c r="B229" s="0" t="s">
        <v>3729</v>
      </c>
      <c r="C229" s="0" t="s">
        <v>3730</v>
      </c>
      <c r="D229" s="0" t="s">
        <v>3755</v>
      </c>
      <c r="E229" s="0" t="s">
        <v>3756</v>
      </c>
      <c r="F229" s="0" t="s">
        <v>3138</v>
      </c>
      <c r="G229" s="0" t="s">
        <v>3757</v>
      </c>
    </row>
    <row customHeight="1" ht="11.25">
      <c r="A230" s="0" t="s">
        <v>16</v>
      </c>
      <c r="B230" s="0" t="s">
        <v>3729</v>
      </c>
      <c r="C230" s="0" t="s">
        <v>3730</v>
      </c>
      <c r="D230" s="0" t="s">
        <v>3729</v>
      </c>
      <c r="E230" s="0" t="s">
        <v>3730</v>
      </c>
      <c r="F230" s="0" t="s">
        <v>3139</v>
      </c>
      <c r="G230" s="0" t="s">
        <v>3758</v>
      </c>
    </row>
    <row customHeight="1" ht="11.25">
      <c r="A231" s="0" t="s">
        <v>16</v>
      </c>
      <c r="B231" s="0" t="s">
        <v>3729</v>
      </c>
      <c r="C231" s="0" t="s">
        <v>3730</v>
      </c>
      <c r="D231" s="0" t="s">
        <v>3759</v>
      </c>
      <c r="E231" s="0" t="s">
        <v>3760</v>
      </c>
      <c r="F231" s="0" t="s">
        <v>3138</v>
      </c>
      <c r="G231" s="0" t="s">
        <v>3761</v>
      </c>
    </row>
    <row customHeight="1" ht="11.25">
      <c r="A232" s="0" t="s">
        <v>16</v>
      </c>
      <c r="B232" s="0" t="s">
        <v>3729</v>
      </c>
      <c r="C232" s="0" t="s">
        <v>3730</v>
      </c>
      <c r="D232" s="0" t="s">
        <v>3762</v>
      </c>
      <c r="E232" s="0" t="s">
        <v>3763</v>
      </c>
      <c r="F232" s="0" t="s">
        <v>3138</v>
      </c>
      <c r="G232" s="0" t="s">
        <v>3764</v>
      </c>
    </row>
    <row customHeight="1" ht="11.25">
      <c r="A233" s="0" t="s">
        <v>16</v>
      </c>
      <c r="B233" s="0" t="s">
        <v>3729</v>
      </c>
      <c r="C233" s="0" t="s">
        <v>3730</v>
      </c>
      <c r="D233" s="0" t="s">
        <v>3765</v>
      </c>
      <c r="E233" s="0" t="s">
        <v>3766</v>
      </c>
      <c r="F233" s="0" t="s">
        <v>3154</v>
      </c>
      <c r="G233" s="0" t="s">
        <v>3767</v>
      </c>
    </row>
    <row customHeight="1" ht="11.25">
      <c r="A234" s="0" t="s">
        <v>16</v>
      </c>
      <c r="B234" s="0" t="s">
        <v>3768</v>
      </c>
      <c r="C234" s="0" t="s">
        <v>3769</v>
      </c>
      <c r="D234" s="0" t="s">
        <v>3770</v>
      </c>
      <c r="E234" s="0" t="s">
        <v>3771</v>
      </c>
      <c r="F234" s="0" t="s">
        <v>3138</v>
      </c>
      <c r="G234" s="0" t="s">
        <v>3772</v>
      </c>
    </row>
    <row customHeight="1" ht="11.25">
      <c r="A235" s="0" t="s">
        <v>16</v>
      </c>
      <c r="B235" s="0" t="s">
        <v>3768</v>
      </c>
      <c r="C235" s="0" t="s">
        <v>3769</v>
      </c>
      <c r="D235" s="0" t="s">
        <v>3773</v>
      </c>
      <c r="E235" s="0" t="s">
        <v>3774</v>
      </c>
      <c r="F235" s="0" t="s">
        <v>3138</v>
      </c>
      <c r="G235" s="0" t="s">
        <v>3775</v>
      </c>
    </row>
    <row customHeight="1" ht="11.25">
      <c r="A236" s="0" t="s">
        <v>16</v>
      </c>
      <c r="B236" s="0" t="s">
        <v>3768</v>
      </c>
      <c r="C236" s="0" t="s">
        <v>3769</v>
      </c>
      <c r="D236" s="0" t="s">
        <v>3768</v>
      </c>
      <c r="E236" s="0" t="s">
        <v>3769</v>
      </c>
      <c r="F236" s="0" t="s">
        <v>3139</v>
      </c>
      <c r="G236" s="0" t="s">
        <v>3776</v>
      </c>
    </row>
    <row customHeight="1" ht="11.25">
      <c r="A237" s="0" t="s">
        <v>16</v>
      </c>
      <c r="B237" s="0" t="s">
        <v>3768</v>
      </c>
      <c r="C237" s="0" t="s">
        <v>3769</v>
      </c>
      <c r="D237" s="0" t="s">
        <v>3777</v>
      </c>
      <c r="E237" s="0" t="s">
        <v>3778</v>
      </c>
      <c r="F237" s="0" t="s">
        <v>3154</v>
      </c>
      <c r="G237" s="0" t="s">
        <v>3779</v>
      </c>
    </row>
    <row customHeight="1" ht="11.25">
      <c r="A238" s="0" t="s">
        <v>16</v>
      </c>
      <c r="B238" s="0" t="s">
        <v>3768</v>
      </c>
      <c r="C238" s="0" t="s">
        <v>3769</v>
      </c>
      <c r="D238" s="0" t="s">
        <v>3780</v>
      </c>
      <c r="E238" s="0" t="s">
        <v>3781</v>
      </c>
      <c r="F238" s="0" t="s">
        <v>3138</v>
      </c>
      <c r="G238" s="0" t="s">
        <v>3782</v>
      </c>
    </row>
    <row customHeight="1" ht="11.25">
      <c r="A239" s="0" t="s">
        <v>16</v>
      </c>
      <c r="B239" s="0" t="s">
        <v>3768</v>
      </c>
      <c r="C239" s="0" t="s">
        <v>3769</v>
      </c>
      <c r="D239" s="0" t="s">
        <v>3783</v>
      </c>
      <c r="E239" s="0" t="s">
        <v>3784</v>
      </c>
      <c r="F239" s="0" t="s">
        <v>3138</v>
      </c>
      <c r="G239" s="0" t="s">
        <v>3785</v>
      </c>
    </row>
    <row customHeight="1" ht="11.25">
      <c r="A240" s="0" t="s">
        <v>16</v>
      </c>
      <c r="B240" s="0" t="s">
        <v>3768</v>
      </c>
      <c r="C240" s="0" t="s">
        <v>3769</v>
      </c>
      <c r="D240" s="0" t="s">
        <v>3786</v>
      </c>
      <c r="E240" s="0" t="s">
        <v>3787</v>
      </c>
      <c r="F240" s="0" t="s">
        <v>3138</v>
      </c>
      <c r="G240" s="0" t="s">
        <v>3788</v>
      </c>
    </row>
    <row customHeight="1" ht="11.25">
      <c r="A241" s="0" t="s">
        <v>16</v>
      </c>
      <c r="B241" s="0" t="s">
        <v>3768</v>
      </c>
      <c r="C241" s="0" t="s">
        <v>3769</v>
      </c>
      <c r="D241" s="0" t="s">
        <v>3789</v>
      </c>
      <c r="E241" s="0" t="s">
        <v>3790</v>
      </c>
      <c r="F241" s="0" t="s">
        <v>3138</v>
      </c>
      <c r="G241" s="0" t="s">
        <v>3791</v>
      </c>
    </row>
    <row customHeight="1" ht="11.25">
      <c r="A242" s="0" t="s">
        <v>16</v>
      </c>
      <c r="B242" s="0" t="s">
        <v>3768</v>
      </c>
      <c r="C242" s="0" t="s">
        <v>3769</v>
      </c>
      <c r="D242" s="0" t="s">
        <v>3792</v>
      </c>
      <c r="E242" s="0" t="s">
        <v>3793</v>
      </c>
      <c r="F242" s="0" t="s">
        <v>3138</v>
      </c>
      <c r="G242" s="0" t="s">
        <v>3794</v>
      </c>
    </row>
    <row customHeight="1" ht="11.25">
      <c r="A243" s="0" t="s">
        <v>16</v>
      </c>
      <c r="B243" s="0" t="s">
        <v>100</v>
      </c>
      <c r="C243" s="0" t="s">
        <v>3795</v>
      </c>
      <c r="D243" s="0" t="s">
        <v>3796</v>
      </c>
      <c r="E243" s="0" t="s">
        <v>3797</v>
      </c>
      <c r="F243" s="0" t="s">
        <v>3138</v>
      </c>
      <c r="G243" s="0" t="s">
        <v>3798</v>
      </c>
    </row>
    <row customHeight="1" ht="11.25">
      <c r="A244" s="0" t="s">
        <v>16</v>
      </c>
      <c r="B244" s="0" t="s">
        <v>100</v>
      </c>
      <c r="C244" s="0" t="s">
        <v>3795</v>
      </c>
      <c r="D244" s="0" t="s">
        <v>3799</v>
      </c>
      <c r="E244" s="0" t="s">
        <v>3800</v>
      </c>
      <c r="F244" s="0" t="s">
        <v>3138</v>
      </c>
      <c r="G244" s="0" t="s">
        <v>3801</v>
      </c>
    </row>
    <row customHeight="1" ht="11.25">
      <c r="A245" s="0" t="s">
        <v>16</v>
      </c>
      <c r="B245" s="0" t="s">
        <v>100</v>
      </c>
      <c r="C245" s="0" t="s">
        <v>3795</v>
      </c>
      <c r="D245" s="0" t="s">
        <v>3802</v>
      </c>
      <c r="E245" s="0" t="s">
        <v>3803</v>
      </c>
      <c r="F245" s="0" t="s">
        <v>3138</v>
      </c>
      <c r="G245" s="0" t="s">
        <v>3804</v>
      </c>
    </row>
    <row customHeight="1" ht="11.25">
      <c r="A246" s="0" t="s">
        <v>16</v>
      </c>
      <c r="B246" s="0" t="s">
        <v>100</v>
      </c>
      <c r="C246" s="0" t="s">
        <v>3795</v>
      </c>
      <c r="D246" s="0" t="s">
        <v>3805</v>
      </c>
      <c r="E246" s="0" t="s">
        <v>3806</v>
      </c>
      <c r="F246" s="0" t="s">
        <v>3138</v>
      </c>
      <c r="G246" s="0" t="s">
        <v>3807</v>
      </c>
    </row>
    <row customHeight="1" ht="11.25">
      <c r="A247" s="0" t="s">
        <v>16</v>
      </c>
      <c r="B247" s="0" t="s">
        <v>100</v>
      </c>
      <c r="C247" s="0" t="s">
        <v>3795</v>
      </c>
      <c r="D247" s="0" t="s">
        <v>3808</v>
      </c>
      <c r="E247" s="0" t="s">
        <v>3809</v>
      </c>
      <c r="F247" s="0" t="s">
        <v>3138</v>
      </c>
      <c r="G247" s="0" t="s">
        <v>3810</v>
      </c>
    </row>
    <row customHeight="1" ht="11.25">
      <c r="A248" s="0" t="s">
        <v>16</v>
      </c>
      <c r="B248" s="0" t="s">
        <v>100</v>
      </c>
      <c r="C248" s="0" t="s">
        <v>3795</v>
      </c>
      <c r="D248" s="0" t="s">
        <v>3811</v>
      </c>
      <c r="E248" s="0" t="s">
        <v>3812</v>
      </c>
      <c r="F248" s="0" t="s">
        <v>3138</v>
      </c>
      <c r="G248" s="0" t="s">
        <v>3813</v>
      </c>
    </row>
    <row customHeight="1" ht="11.25">
      <c r="A249" s="0" t="s">
        <v>16</v>
      </c>
      <c r="B249" s="0" t="s">
        <v>100</v>
      </c>
      <c r="C249" s="0" t="s">
        <v>3795</v>
      </c>
      <c r="D249" s="0" t="s">
        <v>101</v>
      </c>
      <c r="E249" s="0" t="s">
        <v>102</v>
      </c>
      <c r="F249" s="0" t="s">
        <v>3138</v>
      </c>
      <c r="G249" s="0" t="s">
        <v>99</v>
      </c>
    </row>
    <row customHeight="1" ht="11.25">
      <c r="A250" s="0" t="s">
        <v>16</v>
      </c>
      <c r="B250" s="0" t="s">
        <v>100</v>
      </c>
      <c r="C250" s="0" t="s">
        <v>3795</v>
      </c>
      <c r="D250" s="0" t="s">
        <v>3814</v>
      </c>
      <c r="E250" s="0" t="s">
        <v>3815</v>
      </c>
      <c r="F250" s="0" t="s">
        <v>3138</v>
      </c>
      <c r="G250" s="0" t="s">
        <v>3816</v>
      </c>
    </row>
    <row customHeight="1" ht="11.25">
      <c r="A251" s="0" t="s">
        <v>16</v>
      </c>
      <c r="B251" s="0" t="s">
        <v>100</v>
      </c>
      <c r="C251" s="0" t="s">
        <v>3795</v>
      </c>
      <c r="D251" s="0" t="s">
        <v>3817</v>
      </c>
      <c r="E251" s="0" t="s">
        <v>3818</v>
      </c>
      <c r="F251" s="0" t="s">
        <v>3138</v>
      </c>
      <c r="G251" s="0" t="s">
        <v>3819</v>
      </c>
    </row>
    <row customHeight="1" ht="11.25">
      <c r="A252" s="0" t="s">
        <v>16</v>
      </c>
      <c r="B252" s="0" t="s">
        <v>100</v>
      </c>
      <c r="C252" s="0" t="s">
        <v>3795</v>
      </c>
      <c r="D252" s="0" t="s">
        <v>3820</v>
      </c>
      <c r="E252" s="0" t="s">
        <v>3821</v>
      </c>
      <c r="F252" s="0" t="s">
        <v>3138</v>
      </c>
      <c r="G252" s="0" t="s">
        <v>3822</v>
      </c>
    </row>
    <row customHeight="1" ht="11.25">
      <c r="A253" s="0" t="s">
        <v>16</v>
      </c>
      <c r="B253" s="0" t="s">
        <v>100</v>
      </c>
      <c r="C253" s="0" t="s">
        <v>3795</v>
      </c>
      <c r="D253" s="0" t="s">
        <v>3823</v>
      </c>
      <c r="E253" s="0" t="s">
        <v>3824</v>
      </c>
      <c r="F253" s="0" t="s">
        <v>3138</v>
      </c>
      <c r="G253" s="0" t="s">
        <v>3825</v>
      </c>
    </row>
    <row customHeight="1" ht="11.25">
      <c r="A254" s="0" t="s">
        <v>16</v>
      </c>
      <c r="B254" s="0" t="s">
        <v>100</v>
      </c>
      <c r="C254" s="0" t="s">
        <v>3795</v>
      </c>
      <c r="D254" s="0" t="s">
        <v>3826</v>
      </c>
      <c r="E254" s="0" t="s">
        <v>3827</v>
      </c>
      <c r="F254" s="0" t="s">
        <v>3138</v>
      </c>
      <c r="G254" s="0" t="s">
        <v>3828</v>
      </c>
    </row>
    <row customHeight="1" ht="11.25">
      <c r="A255" s="0" t="s">
        <v>16</v>
      </c>
      <c r="B255" s="0" t="s">
        <v>100</v>
      </c>
      <c r="C255" s="0" t="s">
        <v>3795</v>
      </c>
      <c r="D255" s="0" t="s">
        <v>3829</v>
      </c>
      <c r="E255" s="0" t="s">
        <v>3830</v>
      </c>
      <c r="F255" s="0" t="s">
        <v>3138</v>
      </c>
      <c r="G255" s="0" t="s">
        <v>3831</v>
      </c>
    </row>
    <row customHeight="1" ht="11.25">
      <c r="A256" s="0" t="s">
        <v>16</v>
      </c>
      <c r="B256" s="0" t="s">
        <v>100</v>
      </c>
      <c r="C256" s="0" t="s">
        <v>3795</v>
      </c>
      <c r="D256" s="0" t="s">
        <v>3832</v>
      </c>
      <c r="E256" s="0" t="s">
        <v>3833</v>
      </c>
      <c r="F256" s="0" t="s">
        <v>3138</v>
      </c>
      <c r="G256" s="0" t="s">
        <v>3834</v>
      </c>
    </row>
    <row customHeight="1" ht="11.25">
      <c r="A257" s="0" t="s">
        <v>16</v>
      </c>
      <c r="B257" s="0" t="s">
        <v>100</v>
      </c>
      <c r="C257" s="0" t="s">
        <v>3795</v>
      </c>
      <c r="D257" s="0" t="s">
        <v>100</v>
      </c>
      <c r="E257" s="0" t="s">
        <v>3795</v>
      </c>
      <c r="F257" s="0" t="s">
        <v>3139</v>
      </c>
      <c r="G257" s="0" t="s">
        <v>3835</v>
      </c>
    </row>
    <row customHeight="1" ht="11.25">
      <c r="A258" s="0" t="s">
        <v>16</v>
      </c>
      <c r="B258" s="0" t="s">
        <v>100</v>
      </c>
      <c r="C258" s="0" t="s">
        <v>3795</v>
      </c>
      <c r="D258" s="0" t="s">
        <v>3836</v>
      </c>
      <c r="E258" s="0" t="s">
        <v>3837</v>
      </c>
      <c r="F258" s="0" t="s">
        <v>3138</v>
      </c>
      <c r="G258" s="0" t="s">
        <v>3838</v>
      </c>
    </row>
    <row customHeight="1" ht="11.25">
      <c r="A259" s="0" t="s">
        <v>16</v>
      </c>
      <c r="B259" s="0" t="s">
        <v>100</v>
      </c>
      <c r="C259" s="0" t="s">
        <v>3795</v>
      </c>
      <c r="D259" s="0" t="s">
        <v>3839</v>
      </c>
      <c r="E259" s="0" t="s">
        <v>3840</v>
      </c>
      <c r="F259" s="0" t="s">
        <v>3154</v>
      </c>
      <c r="G259" s="0" t="s">
        <v>3841</v>
      </c>
    </row>
    <row customHeight="1" ht="11.25">
      <c r="A260" s="0" t="s">
        <v>16</v>
      </c>
      <c r="B260" s="0" t="s">
        <v>100</v>
      </c>
      <c r="C260" s="0" t="s">
        <v>3795</v>
      </c>
      <c r="D260" s="0" t="s">
        <v>3842</v>
      </c>
      <c r="E260" s="0" t="s">
        <v>3843</v>
      </c>
      <c r="F260" s="0" t="s">
        <v>3138</v>
      </c>
      <c r="G260" s="0" t="s">
        <v>3844</v>
      </c>
    </row>
    <row customHeight="1" ht="11.25">
      <c r="A261" s="0" t="s">
        <v>16</v>
      </c>
      <c r="B261" s="0" t="s">
        <v>100</v>
      </c>
      <c r="C261" s="0" t="s">
        <v>3795</v>
      </c>
      <c r="D261" s="0" t="s">
        <v>3845</v>
      </c>
      <c r="E261" s="0" t="s">
        <v>3846</v>
      </c>
      <c r="F261" s="0" t="s">
        <v>3138</v>
      </c>
      <c r="G261" s="0" t="s">
        <v>3847</v>
      </c>
    </row>
    <row customHeight="1" ht="11.25">
      <c r="A262" s="0" t="s">
        <v>16</v>
      </c>
      <c r="B262" s="0" t="s">
        <v>3848</v>
      </c>
      <c r="C262" s="0" t="s">
        <v>3849</v>
      </c>
      <c r="D262" s="0" t="s">
        <v>3850</v>
      </c>
      <c r="E262" s="0" t="s">
        <v>3851</v>
      </c>
      <c r="F262" s="0" t="s">
        <v>3189</v>
      </c>
      <c r="G262" s="0" t="s">
        <v>3852</v>
      </c>
    </row>
    <row customHeight="1" ht="11.25">
      <c r="A263" s="0" t="s">
        <v>16</v>
      </c>
      <c r="B263" s="0" t="s">
        <v>3848</v>
      </c>
      <c r="C263" s="0" t="s">
        <v>3849</v>
      </c>
      <c r="D263" s="0" t="s">
        <v>3853</v>
      </c>
      <c r="E263" s="0" t="s">
        <v>3854</v>
      </c>
      <c r="F263" s="0" t="s">
        <v>3138</v>
      </c>
      <c r="G263" s="0" t="s">
        <v>3855</v>
      </c>
    </row>
    <row customHeight="1" ht="11.25">
      <c r="A264" s="0" t="s">
        <v>16</v>
      </c>
      <c r="B264" s="0" t="s">
        <v>3848</v>
      </c>
      <c r="C264" s="0" t="s">
        <v>3849</v>
      </c>
      <c r="D264" s="0" t="s">
        <v>3856</v>
      </c>
      <c r="E264" s="0" t="s">
        <v>3857</v>
      </c>
      <c r="F264" s="0" t="s">
        <v>3138</v>
      </c>
      <c r="G264" s="0" t="s">
        <v>3858</v>
      </c>
    </row>
    <row customHeight="1" ht="11.25">
      <c r="A265" s="0" t="s">
        <v>16</v>
      </c>
      <c r="B265" s="0" t="s">
        <v>3848</v>
      </c>
      <c r="C265" s="0" t="s">
        <v>3849</v>
      </c>
      <c r="D265" s="0" t="s">
        <v>3859</v>
      </c>
      <c r="E265" s="0" t="s">
        <v>3860</v>
      </c>
      <c r="F265" s="0" t="s">
        <v>3138</v>
      </c>
      <c r="G265" s="0" t="s">
        <v>3861</v>
      </c>
    </row>
    <row customHeight="1" ht="11.25">
      <c r="A266" s="0" t="s">
        <v>16</v>
      </c>
      <c r="B266" s="0" t="s">
        <v>3848</v>
      </c>
      <c r="C266" s="0" t="s">
        <v>3849</v>
      </c>
      <c r="D266" s="0" t="s">
        <v>3862</v>
      </c>
      <c r="E266" s="0" t="s">
        <v>3863</v>
      </c>
      <c r="F266" s="0" t="s">
        <v>3138</v>
      </c>
      <c r="G266" s="0" t="s">
        <v>3864</v>
      </c>
    </row>
    <row customHeight="1" ht="11.25">
      <c r="A267" s="0" t="s">
        <v>16</v>
      </c>
      <c r="B267" s="0" t="s">
        <v>3848</v>
      </c>
      <c r="C267" s="0" t="s">
        <v>3849</v>
      </c>
      <c r="D267" s="0" t="s">
        <v>3865</v>
      </c>
      <c r="E267" s="0" t="s">
        <v>3866</v>
      </c>
      <c r="F267" s="0" t="s">
        <v>3138</v>
      </c>
      <c r="G267" s="0" t="s">
        <v>3867</v>
      </c>
    </row>
    <row customHeight="1" ht="11.25">
      <c r="A268" s="0" t="s">
        <v>16</v>
      </c>
      <c r="B268" s="0" t="s">
        <v>3848</v>
      </c>
      <c r="C268" s="0" t="s">
        <v>3849</v>
      </c>
      <c r="D268" s="0" t="s">
        <v>3868</v>
      </c>
      <c r="E268" s="0" t="s">
        <v>3869</v>
      </c>
      <c r="F268" s="0" t="s">
        <v>3138</v>
      </c>
      <c r="G268" s="0" t="s">
        <v>3870</v>
      </c>
    </row>
    <row customHeight="1" ht="11.25">
      <c r="A269" s="0" t="s">
        <v>16</v>
      </c>
      <c r="B269" s="0" t="s">
        <v>3848</v>
      </c>
      <c r="C269" s="0" t="s">
        <v>3849</v>
      </c>
      <c r="D269" s="0" t="s">
        <v>3871</v>
      </c>
      <c r="E269" s="0" t="s">
        <v>3872</v>
      </c>
      <c r="F269" s="0" t="s">
        <v>3138</v>
      </c>
      <c r="G269" s="0" t="s">
        <v>3873</v>
      </c>
    </row>
    <row customHeight="1" ht="11.25">
      <c r="A270" s="0" t="s">
        <v>16</v>
      </c>
      <c r="B270" s="0" t="s">
        <v>3848</v>
      </c>
      <c r="C270" s="0" t="s">
        <v>3849</v>
      </c>
      <c r="D270" s="0" t="s">
        <v>3874</v>
      </c>
      <c r="E270" s="0" t="s">
        <v>3875</v>
      </c>
      <c r="F270" s="0" t="s">
        <v>3138</v>
      </c>
      <c r="G270" s="0" t="s">
        <v>3876</v>
      </c>
    </row>
    <row customHeight="1" ht="11.25">
      <c r="A271" s="0" t="s">
        <v>16</v>
      </c>
      <c r="B271" s="0" t="s">
        <v>3848</v>
      </c>
      <c r="C271" s="0" t="s">
        <v>3849</v>
      </c>
      <c r="D271" s="0" t="s">
        <v>3877</v>
      </c>
      <c r="E271" s="0" t="s">
        <v>3878</v>
      </c>
      <c r="F271" s="0" t="s">
        <v>3138</v>
      </c>
      <c r="G271" s="0" t="s">
        <v>3879</v>
      </c>
    </row>
    <row customHeight="1" ht="11.25">
      <c r="A272" s="0" t="s">
        <v>16</v>
      </c>
      <c r="B272" s="0" t="s">
        <v>3848</v>
      </c>
      <c r="C272" s="0" t="s">
        <v>3849</v>
      </c>
      <c r="D272" s="0" t="s">
        <v>3880</v>
      </c>
      <c r="E272" s="0" t="s">
        <v>3881</v>
      </c>
      <c r="F272" s="0" t="s">
        <v>3138</v>
      </c>
      <c r="G272" s="0" t="s">
        <v>3882</v>
      </c>
    </row>
    <row customHeight="1" ht="11.25">
      <c r="A273" s="0" t="s">
        <v>16</v>
      </c>
      <c r="B273" s="0" t="s">
        <v>3848</v>
      </c>
      <c r="C273" s="0" t="s">
        <v>3849</v>
      </c>
      <c r="D273" s="0" t="s">
        <v>3848</v>
      </c>
      <c r="E273" s="0" t="s">
        <v>3849</v>
      </c>
      <c r="F273" s="0" t="s">
        <v>3139</v>
      </c>
      <c r="G273" s="0" t="s">
        <v>3883</v>
      </c>
    </row>
    <row customHeight="1" ht="11.25">
      <c r="A274" s="0" t="s">
        <v>16</v>
      </c>
      <c r="B274" s="0" t="s">
        <v>3848</v>
      </c>
      <c r="C274" s="0" t="s">
        <v>3849</v>
      </c>
      <c r="D274" s="0" t="s">
        <v>3884</v>
      </c>
      <c r="E274" s="0" t="s">
        <v>3885</v>
      </c>
      <c r="F274" s="0" t="s">
        <v>3138</v>
      </c>
      <c r="G274" s="0" t="s">
        <v>3886</v>
      </c>
    </row>
    <row customHeight="1" ht="11.25">
      <c r="A275" s="0" t="s">
        <v>16</v>
      </c>
      <c r="B275" s="0" t="s">
        <v>3887</v>
      </c>
      <c r="C275" s="0" t="s">
        <v>3888</v>
      </c>
      <c r="D275" s="0" t="s">
        <v>3889</v>
      </c>
      <c r="E275" s="0" t="s">
        <v>3890</v>
      </c>
      <c r="F275" s="0" t="s">
        <v>3138</v>
      </c>
      <c r="G275" s="0" t="s">
        <v>3891</v>
      </c>
    </row>
    <row customHeight="1" ht="11.25">
      <c r="A276" s="0" t="s">
        <v>16</v>
      </c>
      <c r="B276" s="0" t="s">
        <v>3887</v>
      </c>
      <c r="C276" s="0" t="s">
        <v>3888</v>
      </c>
      <c r="D276" s="0" t="s">
        <v>3892</v>
      </c>
      <c r="E276" s="0" t="s">
        <v>3893</v>
      </c>
      <c r="F276" s="0" t="s">
        <v>3138</v>
      </c>
      <c r="G276" s="0" t="s">
        <v>3894</v>
      </c>
    </row>
    <row customHeight="1" ht="11.25">
      <c r="A277" s="0" t="s">
        <v>16</v>
      </c>
      <c r="B277" s="0" t="s">
        <v>3887</v>
      </c>
      <c r="C277" s="0" t="s">
        <v>3888</v>
      </c>
      <c r="D277" s="0" t="s">
        <v>3895</v>
      </c>
      <c r="E277" s="0" t="s">
        <v>3896</v>
      </c>
      <c r="F277" s="0" t="s">
        <v>3138</v>
      </c>
      <c r="G277" s="0" t="s">
        <v>3897</v>
      </c>
    </row>
    <row customHeight="1" ht="11.25">
      <c r="A278" s="0" t="s">
        <v>16</v>
      </c>
      <c r="B278" s="0" t="s">
        <v>3887</v>
      </c>
      <c r="C278" s="0" t="s">
        <v>3888</v>
      </c>
      <c r="D278" s="0" t="s">
        <v>3898</v>
      </c>
      <c r="E278" s="0" t="s">
        <v>3899</v>
      </c>
      <c r="F278" s="0" t="s">
        <v>3138</v>
      </c>
      <c r="G278" s="0" t="s">
        <v>3900</v>
      </c>
    </row>
    <row customHeight="1" ht="11.25">
      <c r="A279" s="0" t="s">
        <v>16</v>
      </c>
      <c r="B279" s="0" t="s">
        <v>3887</v>
      </c>
      <c r="C279" s="0" t="s">
        <v>3888</v>
      </c>
      <c r="D279" s="0" t="s">
        <v>3901</v>
      </c>
      <c r="E279" s="0" t="s">
        <v>3902</v>
      </c>
      <c r="F279" s="0" t="s">
        <v>3138</v>
      </c>
      <c r="G279" s="0" t="s">
        <v>3903</v>
      </c>
    </row>
    <row customHeight="1" ht="11.25">
      <c r="A280" s="0" t="s">
        <v>16</v>
      </c>
      <c r="B280" s="0" t="s">
        <v>3887</v>
      </c>
      <c r="C280" s="0" t="s">
        <v>3888</v>
      </c>
      <c r="D280" s="0" t="s">
        <v>3904</v>
      </c>
      <c r="E280" s="0" t="s">
        <v>3905</v>
      </c>
      <c r="F280" s="0" t="s">
        <v>3138</v>
      </c>
      <c r="G280" s="0" t="s">
        <v>3906</v>
      </c>
    </row>
    <row customHeight="1" ht="11.25">
      <c r="A281" s="0" t="s">
        <v>16</v>
      </c>
      <c r="B281" s="0" t="s">
        <v>3887</v>
      </c>
      <c r="C281" s="0" t="s">
        <v>3888</v>
      </c>
      <c r="D281" s="0" t="s">
        <v>3907</v>
      </c>
      <c r="E281" s="0" t="s">
        <v>3908</v>
      </c>
      <c r="F281" s="0" t="s">
        <v>3138</v>
      </c>
      <c r="G281" s="0" t="s">
        <v>3909</v>
      </c>
    </row>
    <row customHeight="1" ht="11.25">
      <c r="A282" s="0" t="s">
        <v>16</v>
      </c>
      <c r="B282" s="0" t="s">
        <v>3887</v>
      </c>
      <c r="C282" s="0" t="s">
        <v>3888</v>
      </c>
      <c r="D282" s="0" t="s">
        <v>3910</v>
      </c>
      <c r="E282" s="0" t="s">
        <v>3911</v>
      </c>
      <c r="F282" s="0" t="s">
        <v>3138</v>
      </c>
      <c r="G282" s="0" t="s">
        <v>3912</v>
      </c>
    </row>
    <row customHeight="1" ht="11.25">
      <c r="A283" s="0" t="s">
        <v>16</v>
      </c>
      <c r="B283" s="0" t="s">
        <v>3887</v>
      </c>
      <c r="C283" s="0" t="s">
        <v>3888</v>
      </c>
      <c r="D283" s="0" t="s">
        <v>3913</v>
      </c>
      <c r="E283" s="0" t="s">
        <v>3914</v>
      </c>
      <c r="F283" s="0" t="s">
        <v>3154</v>
      </c>
      <c r="G283" s="0" t="s">
        <v>3915</v>
      </c>
    </row>
    <row customHeight="1" ht="11.25">
      <c r="A284" s="0" t="s">
        <v>16</v>
      </c>
      <c r="B284" s="0" t="s">
        <v>3887</v>
      </c>
      <c r="C284" s="0" t="s">
        <v>3888</v>
      </c>
      <c r="D284" s="0" t="s">
        <v>3887</v>
      </c>
      <c r="E284" s="0" t="s">
        <v>3888</v>
      </c>
      <c r="F284" s="0" t="s">
        <v>3139</v>
      </c>
      <c r="G284" s="0" t="s">
        <v>3916</v>
      </c>
    </row>
    <row customHeight="1" ht="11.25">
      <c r="A285" s="0" t="s">
        <v>16</v>
      </c>
      <c r="B285" s="0" t="s">
        <v>3887</v>
      </c>
      <c r="C285" s="0" t="s">
        <v>3888</v>
      </c>
      <c r="D285" s="0" t="s">
        <v>3917</v>
      </c>
      <c r="E285" s="0" t="s">
        <v>3918</v>
      </c>
      <c r="F285" s="0" t="s">
        <v>3138</v>
      </c>
      <c r="G285" s="0" t="s">
        <v>3919</v>
      </c>
    </row>
    <row customHeight="1" ht="11.25">
      <c r="A286" s="0" t="s">
        <v>16</v>
      </c>
      <c r="B286" s="0" t="s">
        <v>3920</v>
      </c>
      <c r="C286" s="0" t="s">
        <v>3921</v>
      </c>
      <c r="D286" s="0" t="s">
        <v>3922</v>
      </c>
      <c r="E286" s="0" t="s">
        <v>3923</v>
      </c>
      <c r="F286" s="0" t="s">
        <v>3138</v>
      </c>
      <c r="G286" s="0" t="s">
        <v>3924</v>
      </c>
    </row>
    <row customHeight="1" ht="11.25">
      <c r="A287" s="0" t="s">
        <v>16</v>
      </c>
      <c r="B287" s="0" t="s">
        <v>3920</v>
      </c>
      <c r="C287" s="0" t="s">
        <v>3921</v>
      </c>
      <c r="D287" s="0" t="s">
        <v>3925</v>
      </c>
      <c r="E287" s="0" t="s">
        <v>3926</v>
      </c>
      <c r="F287" s="0" t="s">
        <v>3138</v>
      </c>
      <c r="G287" s="0" t="s">
        <v>3927</v>
      </c>
    </row>
    <row customHeight="1" ht="11.25">
      <c r="A288" s="0" t="s">
        <v>16</v>
      </c>
      <c r="B288" s="0" t="s">
        <v>3920</v>
      </c>
      <c r="C288" s="0" t="s">
        <v>3921</v>
      </c>
      <c r="D288" s="0" t="s">
        <v>3928</v>
      </c>
      <c r="E288" s="0" t="s">
        <v>3929</v>
      </c>
      <c r="F288" s="0" t="s">
        <v>3138</v>
      </c>
      <c r="G288" s="0" t="s">
        <v>3930</v>
      </c>
    </row>
    <row customHeight="1" ht="11.25">
      <c r="A289" s="0" t="s">
        <v>16</v>
      </c>
      <c r="B289" s="0" t="s">
        <v>3920</v>
      </c>
      <c r="C289" s="0" t="s">
        <v>3921</v>
      </c>
      <c r="D289" s="0" t="s">
        <v>3931</v>
      </c>
      <c r="E289" s="0" t="s">
        <v>3932</v>
      </c>
      <c r="F289" s="0" t="s">
        <v>3189</v>
      </c>
      <c r="G289" s="0" t="s">
        <v>3933</v>
      </c>
    </row>
    <row customHeight="1" ht="11.25">
      <c r="A290" s="0" t="s">
        <v>16</v>
      </c>
      <c r="B290" s="0" t="s">
        <v>3920</v>
      </c>
      <c r="C290" s="0" t="s">
        <v>3921</v>
      </c>
      <c r="D290" s="0" t="s">
        <v>3934</v>
      </c>
      <c r="E290" s="0" t="s">
        <v>3935</v>
      </c>
      <c r="F290" s="0" t="s">
        <v>3138</v>
      </c>
      <c r="G290" s="0" t="s">
        <v>3936</v>
      </c>
    </row>
    <row customHeight="1" ht="11.25">
      <c r="A291" s="0" t="s">
        <v>16</v>
      </c>
      <c r="B291" s="0" t="s">
        <v>3920</v>
      </c>
      <c r="C291" s="0" t="s">
        <v>3921</v>
      </c>
      <c r="D291" s="0" t="s">
        <v>3937</v>
      </c>
      <c r="E291" s="0" t="s">
        <v>3938</v>
      </c>
      <c r="F291" s="0" t="s">
        <v>3138</v>
      </c>
      <c r="G291" s="0" t="s">
        <v>3939</v>
      </c>
    </row>
    <row customHeight="1" ht="11.25">
      <c r="A292" s="0" t="s">
        <v>16</v>
      </c>
      <c r="B292" s="0" t="s">
        <v>3920</v>
      </c>
      <c r="C292" s="0" t="s">
        <v>3921</v>
      </c>
      <c r="D292" s="0" t="s">
        <v>3940</v>
      </c>
      <c r="E292" s="0" t="s">
        <v>3941</v>
      </c>
      <c r="F292" s="0" t="s">
        <v>3138</v>
      </c>
      <c r="G292" s="0" t="s">
        <v>3942</v>
      </c>
    </row>
    <row customHeight="1" ht="11.25">
      <c r="A293" s="0" t="s">
        <v>16</v>
      </c>
      <c r="B293" s="0" t="s">
        <v>3920</v>
      </c>
      <c r="C293" s="0" t="s">
        <v>3921</v>
      </c>
      <c r="D293" s="0" t="s">
        <v>3943</v>
      </c>
      <c r="E293" s="0" t="s">
        <v>3944</v>
      </c>
      <c r="F293" s="0" t="s">
        <v>3138</v>
      </c>
      <c r="G293" s="0" t="s">
        <v>3945</v>
      </c>
    </row>
    <row customHeight="1" ht="11.25">
      <c r="A294" s="0" t="s">
        <v>16</v>
      </c>
      <c r="B294" s="0" t="s">
        <v>3920</v>
      </c>
      <c r="C294" s="0" t="s">
        <v>3921</v>
      </c>
      <c r="D294" s="0" t="s">
        <v>3920</v>
      </c>
      <c r="E294" s="0" t="s">
        <v>3921</v>
      </c>
      <c r="F294" s="0" t="s">
        <v>3139</v>
      </c>
      <c r="G294" s="0" t="s">
        <v>3946</v>
      </c>
    </row>
    <row customHeight="1" ht="11.25">
      <c r="A295" s="0" t="s">
        <v>16</v>
      </c>
      <c r="B295" s="0" t="s">
        <v>3920</v>
      </c>
      <c r="C295" s="0" t="s">
        <v>3921</v>
      </c>
      <c r="D295" s="0" t="s">
        <v>3947</v>
      </c>
      <c r="E295" s="0" t="s">
        <v>3948</v>
      </c>
      <c r="F295" s="0" t="s">
        <v>3138</v>
      </c>
      <c r="G295" s="0" t="s">
        <v>3949</v>
      </c>
    </row>
    <row customHeight="1" ht="11.25">
      <c r="A296" s="0" t="s">
        <v>16</v>
      </c>
      <c r="B296" s="0" t="s">
        <v>3920</v>
      </c>
      <c r="C296" s="0" t="s">
        <v>3921</v>
      </c>
      <c r="D296" s="0" t="s">
        <v>3950</v>
      </c>
      <c r="E296" s="0" t="s">
        <v>3951</v>
      </c>
      <c r="F296" s="0" t="s">
        <v>3138</v>
      </c>
      <c r="G296" s="0" t="s">
        <v>3952</v>
      </c>
    </row>
    <row customHeight="1" ht="11.25">
      <c r="A297" s="0" t="s">
        <v>16</v>
      </c>
      <c r="B297" s="0" t="s">
        <v>3953</v>
      </c>
      <c r="C297" s="0" t="s">
        <v>3954</v>
      </c>
      <c r="D297" s="0" t="s">
        <v>3955</v>
      </c>
      <c r="E297" s="0" t="s">
        <v>3956</v>
      </c>
      <c r="F297" s="0" t="s">
        <v>3138</v>
      </c>
      <c r="G297" s="0" t="s">
        <v>3957</v>
      </c>
    </row>
    <row customHeight="1" ht="11.25">
      <c r="A298" s="0" t="s">
        <v>16</v>
      </c>
      <c r="B298" s="0" t="s">
        <v>3953</v>
      </c>
      <c r="C298" s="0" t="s">
        <v>3954</v>
      </c>
      <c r="D298" s="0" t="s">
        <v>3958</v>
      </c>
      <c r="E298" s="0" t="s">
        <v>3959</v>
      </c>
      <c r="F298" s="0" t="s">
        <v>3138</v>
      </c>
      <c r="G298" s="0" t="s">
        <v>3960</v>
      </c>
    </row>
    <row customHeight="1" ht="11.25">
      <c r="A299" s="0" t="s">
        <v>16</v>
      </c>
      <c r="B299" s="0" t="s">
        <v>3953</v>
      </c>
      <c r="C299" s="0" t="s">
        <v>3954</v>
      </c>
      <c r="D299" s="0" t="s">
        <v>3961</v>
      </c>
      <c r="E299" s="0" t="s">
        <v>3962</v>
      </c>
      <c r="F299" s="0" t="s">
        <v>3138</v>
      </c>
      <c r="G299" s="0" t="s">
        <v>3963</v>
      </c>
    </row>
    <row customHeight="1" ht="11.25">
      <c r="A300" s="0" t="s">
        <v>16</v>
      </c>
      <c r="B300" s="0" t="s">
        <v>3953</v>
      </c>
      <c r="C300" s="0" t="s">
        <v>3954</v>
      </c>
      <c r="D300" s="0" t="s">
        <v>3964</v>
      </c>
      <c r="E300" s="0" t="s">
        <v>3965</v>
      </c>
      <c r="F300" s="0" t="s">
        <v>3138</v>
      </c>
      <c r="G300" s="0" t="s">
        <v>3966</v>
      </c>
    </row>
    <row customHeight="1" ht="11.25">
      <c r="A301" s="0" t="s">
        <v>16</v>
      </c>
      <c r="B301" s="0" t="s">
        <v>3953</v>
      </c>
      <c r="C301" s="0" t="s">
        <v>3954</v>
      </c>
      <c r="D301" s="0" t="s">
        <v>3967</v>
      </c>
      <c r="E301" s="0" t="s">
        <v>3968</v>
      </c>
      <c r="F301" s="0" t="s">
        <v>3154</v>
      </c>
      <c r="G301" s="0" t="s">
        <v>3969</v>
      </c>
    </row>
    <row customHeight="1" ht="11.25">
      <c r="A302" s="0" t="s">
        <v>16</v>
      </c>
      <c r="B302" s="0" t="s">
        <v>3953</v>
      </c>
      <c r="C302" s="0" t="s">
        <v>3954</v>
      </c>
      <c r="D302" s="0" t="s">
        <v>3953</v>
      </c>
      <c r="E302" s="0" t="s">
        <v>3954</v>
      </c>
      <c r="F302" s="0" t="s">
        <v>3139</v>
      </c>
      <c r="G302" s="0" t="s">
        <v>3970</v>
      </c>
    </row>
    <row customHeight="1" ht="11.25">
      <c r="A303" s="0" t="s">
        <v>16</v>
      </c>
      <c r="B303" s="0" t="s">
        <v>3953</v>
      </c>
      <c r="C303" s="0" t="s">
        <v>3954</v>
      </c>
      <c r="D303" s="0" t="s">
        <v>3971</v>
      </c>
      <c r="E303" s="0" t="s">
        <v>3972</v>
      </c>
      <c r="F303" s="0" t="s">
        <v>3138</v>
      </c>
      <c r="G303" s="0" t="s">
        <v>3973</v>
      </c>
    </row>
    <row customHeight="1" ht="11.25">
      <c r="A304" s="0" t="s">
        <v>16</v>
      </c>
      <c r="B304" s="0" t="s">
        <v>3974</v>
      </c>
      <c r="C304" s="0" t="s">
        <v>3975</v>
      </c>
      <c r="D304" s="0" t="s">
        <v>3976</v>
      </c>
      <c r="E304" s="0" t="s">
        <v>3977</v>
      </c>
      <c r="F304" s="0" t="s">
        <v>3138</v>
      </c>
      <c r="G304" s="0" t="s">
        <v>3978</v>
      </c>
    </row>
    <row customHeight="1" ht="11.25">
      <c r="A305" s="0" t="s">
        <v>16</v>
      </c>
      <c r="B305" s="0" t="s">
        <v>3974</v>
      </c>
      <c r="C305" s="0" t="s">
        <v>3975</v>
      </c>
      <c r="D305" s="0" t="s">
        <v>3979</v>
      </c>
      <c r="E305" s="0" t="s">
        <v>3980</v>
      </c>
      <c r="F305" s="0" t="s">
        <v>3138</v>
      </c>
      <c r="G305" s="0" t="s">
        <v>3981</v>
      </c>
    </row>
    <row customHeight="1" ht="11.25">
      <c r="A306" s="0" t="s">
        <v>16</v>
      </c>
      <c r="B306" s="0" t="s">
        <v>3974</v>
      </c>
      <c r="C306" s="0" t="s">
        <v>3975</v>
      </c>
      <c r="D306" s="0" t="s">
        <v>3233</v>
      </c>
      <c r="E306" s="0" t="s">
        <v>3982</v>
      </c>
      <c r="F306" s="0" t="s">
        <v>3138</v>
      </c>
      <c r="G306" s="0" t="s">
        <v>3983</v>
      </c>
    </row>
    <row customHeight="1" ht="11.25">
      <c r="A307" s="0" t="s">
        <v>16</v>
      </c>
      <c r="B307" s="0" t="s">
        <v>3974</v>
      </c>
      <c r="C307" s="0" t="s">
        <v>3975</v>
      </c>
      <c r="D307" s="0" t="s">
        <v>3984</v>
      </c>
      <c r="E307" s="0" t="s">
        <v>3985</v>
      </c>
      <c r="F307" s="0" t="s">
        <v>3138</v>
      </c>
      <c r="G307" s="0" t="s">
        <v>3986</v>
      </c>
    </row>
    <row customHeight="1" ht="11.25">
      <c r="A308" s="0" t="s">
        <v>16</v>
      </c>
      <c r="B308" s="0" t="s">
        <v>3974</v>
      </c>
      <c r="C308" s="0" t="s">
        <v>3975</v>
      </c>
      <c r="D308" s="0" t="s">
        <v>3987</v>
      </c>
      <c r="E308" s="0" t="s">
        <v>3988</v>
      </c>
      <c r="F308" s="0" t="s">
        <v>3138</v>
      </c>
      <c r="G308" s="0" t="s">
        <v>3989</v>
      </c>
    </row>
    <row customHeight="1" ht="11.25">
      <c r="A309" s="0" t="s">
        <v>16</v>
      </c>
      <c r="B309" s="0" t="s">
        <v>3974</v>
      </c>
      <c r="C309" s="0" t="s">
        <v>3975</v>
      </c>
      <c r="D309" s="0" t="s">
        <v>3990</v>
      </c>
      <c r="E309" s="0" t="s">
        <v>3991</v>
      </c>
      <c r="F309" s="0" t="s">
        <v>3138</v>
      </c>
      <c r="G309" s="0" t="s">
        <v>3992</v>
      </c>
    </row>
    <row customHeight="1" ht="11.25">
      <c r="A310" s="0" t="s">
        <v>16</v>
      </c>
      <c r="B310" s="0" t="s">
        <v>3974</v>
      </c>
      <c r="C310" s="0" t="s">
        <v>3975</v>
      </c>
      <c r="D310" s="0" t="s">
        <v>3993</v>
      </c>
      <c r="E310" s="0" t="s">
        <v>3994</v>
      </c>
      <c r="F310" s="0" t="s">
        <v>3154</v>
      </c>
      <c r="G310" s="0" t="s">
        <v>3995</v>
      </c>
    </row>
    <row customHeight="1" ht="11.25">
      <c r="A311" s="0" t="s">
        <v>16</v>
      </c>
      <c r="B311" s="0" t="s">
        <v>3974</v>
      </c>
      <c r="C311" s="0" t="s">
        <v>3975</v>
      </c>
      <c r="D311" s="0" t="s">
        <v>3996</v>
      </c>
      <c r="E311" s="0" t="s">
        <v>3997</v>
      </c>
      <c r="F311" s="0" t="s">
        <v>3138</v>
      </c>
      <c r="G311" s="0" t="s">
        <v>3998</v>
      </c>
    </row>
    <row customHeight="1" ht="11.25">
      <c r="A312" s="0" t="s">
        <v>16</v>
      </c>
      <c r="B312" s="0" t="s">
        <v>3974</v>
      </c>
      <c r="C312" s="0" t="s">
        <v>3975</v>
      </c>
      <c r="D312" s="0" t="s">
        <v>3999</v>
      </c>
      <c r="E312" s="0" t="s">
        <v>4000</v>
      </c>
      <c r="F312" s="0" t="s">
        <v>3138</v>
      </c>
      <c r="G312" s="0" t="s">
        <v>4001</v>
      </c>
    </row>
    <row customHeight="1" ht="11.25">
      <c r="A313" s="0" t="s">
        <v>16</v>
      </c>
      <c r="B313" s="0" t="s">
        <v>3974</v>
      </c>
      <c r="C313" s="0" t="s">
        <v>3975</v>
      </c>
      <c r="D313" s="0" t="s">
        <v>4002</v>
      </c>
      <c r="E313" s="0" t="s">
        <v>4003</v>
      </c>
      <c r="F313" s="0" t="s">
        <v>3138</v>
      </c>
      <c r="G313" s="0" t="s">
        <v>4004</v>
      </c>
    </row>
    <row customHeight="1" ht="11.25">
      <c r="A314" s="0" t="s">
        <v>16</v>
      </c>
      <c r="B314" s="0" t="s">
        <v>3974</v>
      </c>
      <c r="C314" s="0" t="s">
        <v>3975</v>
      </c>
      <c r="D314" s="0" t="s">
        <v>4005</v>
      </c>
      <c r="E314" s="0" t="s">
        <v>4006</v>
      </c>
      <c r="F314" s="0" t="s">
        <v>3138</v>
      </c>
      <c r="G314" s="0" t="s">
        <v>4007</v>
      </c>
    </row>
    <row customHeight="1" ht="11.25">
      <c r="A315" s="0" t="s">
        <v>16</v>
      </c>
      <c r="B315" s="0" t="s">
        <v>3974</v>
      </c>
      <c r="C315" s="0" t="s">
        <v>3975</v>
      </c>
      <c r="D315" s="0" t="s">
        <v>4008</v>
      </c>
      <c r="E315" s="0" t="s">
        <v>4009</v>
      </c>
      <c r="F315" s="0" t="s">
        <v>3138</v>
      </c>
      <c r="G315" s="0" t="s">
        <v>4010</v>
      </c>
    </row>
    <row customHeight="1" ht="11.25">
      <c r="A316" s="0" t="s">
        <v>16</v>
      </c>
      <c r="B316" s="0" t="s">
        <v>3974</v>
      </c>
      <c r="C316" s="0" t="s">
        <v>3975</v>
      </c>
      <c r="D316" s="0" t="s">
        <v>4011</v>
      </c>
      <c r="E316" s="0" t="s">
        <v>4012</v>
      </c>
      <c r="F316" s="0" t="s">
        <v>3138</v>
      </c>
      <c r="G316" s="0" t="s">
        <v>4013</v>
      </c>
    </row>
    <row customHeight="1" ht="11.25">
      <c r="A317" s="0" t="s">
        <v>16</v>
      </c>
      <c r="B317" s="0" t="s">
        <v>3974</v>
      </c>
      <c r="C317" s="0" t="s">
        <v>3975</v>
      </c>
      <c r="D317" s="0" t="s">
        <v>3974</v>
      </c>
      <c r="E317" s="0" t="s">
        <v>3975</v>
      </c>
      <c r="F317" s="0" t="s">
        <v>3139</v>
      </c>
      <c r="G317" s="0" t="s">
        <v>4014</v>
      </c>
    </row>
    <row customHeight="1" ht="11.25">
      <c r="A318" s="0" t="s">
        <v>16</v>
      </c>
      <c r="B318" s="0" t="s">
        <v>4015</v>
      </c>
      <c r="C318" s="0" t="s">
        <v>4016</v>
      </c>
      <c r="D318" s="0" t="s">
        <v>4015</v>
      </c>
      <c r="E318" s="0" t="s">
        <v>4016</v>
      </c>
      <c r="F318" s="0" t="s">
        <v>3285</v>
      </c>
      <c r="G318" s="0" t="s">
        <v>4017</v>
      </c>
    </row>
    <row customHeight="1" ht="11.25">
      <c r="A319" s="0" t="s">
        <v>16</v>
      </c>
      <c r="B319" s="0" t="s">
        <v>4018</v>
      </c>
      <c r="C319" s="0" t="s">
        <v>4019</v>
      </c>
      <c r="D319" s="0" t="s">
        <v>4018</v>
      </c>
      <c r="E319" s="0" t="s">
        <v>4019</v>
      </c>
      <c r="F319" s="0" t="s">
        <v>3285</v>
      </c>
      <c r="G319" s="0" t="s">
        <v>4020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88D22-A20F-1986-02A5-0.871662D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4058</v>
      </c>
      <c r="B1" s="835" t="s">
        <v>4059</v>
      </c>
      <c r="C1" s="835" t="s">
        <v>1166</v>
      </c>
    </row>
    <row customHeight="1" ht="11.25">
      <c r="A2" s="835">
        <v>4189678</v>
      </c>
      <c r="B2" s="835" t="s">
        <v>4060</v>
      </c>
      <c r="C2" s="835" t="s">
        <v>4061</v>
      </c>
    </row>
    <row customHeight="1" ht="11.25">
      <c r="A3" s="835">
        <v>4190415</v>
      </c>
      <c r="B3" s="835" t="s">
        <v>4062</v>
      </c>
      <c r="C3" s="835" t="s">
        <v>4061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BD43A-737A-0561-DC94-0.99320AA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4063</v>
      </c>
      <c r="B1" s="163" t="s">
        <v>4064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788DD-5AA2-4D04-1416-0.EAD31BD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4065</v>
      </c>
      <c r="B1" s="0" t="b">
        <v>1</v>
      </c>
    </row>
    <row customHeight="1" ht="11.25">
      <c r="A2" s="0" t="s">
        <v>4066</v>
      </c>
      <c r="B2" s="0" t="b">
        <v>0</v>
      </c>
    </row>
    <row customHeight="1" ht="11.25">
      <c r="A3" s="0" t="s">
        <v>4067</v>
      </c>
      <c r="B3" s="0" t="b">
        <v>1</v>
      </c>
    </row>
    <row customHeight="1" ht="11.25">
      <c r="A4" s="0" t="s">
        <v>4068</v>
      </c>
      <c r="B4" s="0" t="b">
        <v>0</v>
      </c>
    </row>
    <row customHeight="1" ht="11.25">
      <c r="A5" s="0" t="s">
        <v>4069</v>
      </c>
      <c r="B5" s="0" t="b">
        <v>0</v>
      </c>
    </row>
    <row customHeight="1" ht="11.25">
      <c r="A6" s="0" t="s">
        <v>4070</v>
      </c>
      <c r="B6" s="0" t="b">
        <v>0</v>
      </c>
    </row>
    <row customHeight="1" ht="11.25">
      <c r="A7" s="0" t="s">
        <v>4071</v>
      </c>
      <c r="B7" s="0" t="b">
        <v>0</v>
      </c>
    </row>
    <row customHeight="1" ht="11.25">
      <c r="A8" s="0" t="s">
        <v>4072</v>
      </c>
      <c r="B8" s="0" t="b">
        <v>0</v>
      </c>
    </row>
    <row customHeight="1" ht="11.25">
      <c r="A9" s="0" t="s">
        <v>4073</v>
      </c>
      <c r="B9" s="0" t="b">
        <v>0</v>
      </c>
    </row>
    <row customHeight="1" ht="11.25">
      <c r="A10" s="0" t="s">
        <v>4074</v>
      </c>
      <c r="B10" s="0" t="b">
        <v>0</v>
      </c>
    </row>
    <row customHeight="1" ht="11.25">
      <c r="A11" s="0" t="s">
        <v>4075</v>
      </c>
      <c r="B11" s="0" t="b">
        <v>1</v>
      </c>
    </row>
    <row customHeight="1" ht="11.25">
      <c r="A12" s="0" t="s">
        <v>4076</v>
      </c>
      <c r="B12" s="0" t="b">
        <v>0</v>
      </c>
    </row>
    <row customHeight="1" ht="11.25">
      <c r="A13" s="0" t="s">
        <v>4077</v>
      </c>
      <c r="B13" s="0" t="b">
        <v>0</v>
      </c>
    </row>
    <row customHeight="1" ht="11.25">
      <c r="A14" s="0" t="s">
        <v>4078</v>
      </c>
      <c r="B14" s="0" t="b">
        <v>0</v>
      </c>
    </row>
    <row customHeight="1" ht="11.25">
      <c r="A15" s="0" t="s">
        <v>4079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E3794-6122-D4BA-CA56-0.61FCB82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29403-0417-2C08-5BD3-0.4F1FFC8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4080</v>
      </c>
      <c r="B1" s="67" t="s">
        <v>4081</v>
      </c>
    </row>
    <row customHeight="1" ht="11.25">
      <c r="A2" s="64" t="s">
        <v>4082</v>
      </c>
      <c r="B2" s="64" t="s">
        <v>4083</v>
      </c>
    </row>
    <row customHeight="1" ht="11.25">
      <c r="A3" s="64" t="s">
        <v>4084</v>
      </c>
      <c r="B3" s="64" t="s">
        <v>4085</v>
      </c>
    </row>
    <row customHeight="1" ht="11.25">
      <c r="A4" s="64" t="s">
        <v>4086</v>
      </c>
      <c r="B4" s="64" t="s">
        <v>4087</v>
      </c>
    </row>
    <row customHeight="1" ht="11.25">
      <c r="A5" s="64" t="s">
        <v>4088</v>
      </c>
      <c r="B5" s="64" t="s">
        <v>4089</v>
      </c>
    </row>
    <row customHeight="1" ht="11.25">
      <c r="A6" s="64" t="s">
        <v>4090</v>
      </c>
      <c r="B6" s="64" t="s">
        <v>4091</v>
      </c>
    </row>
    <row customHeight="1" ht="11.25">
      <c r="A7" s="64" t="s">
        <v>4092</v>
      </c>
      <c r="B7" s="64" t="s">
        <v>4093</v>
      </c>
    </row>
    <row customHeight="1" ht="11.25">
      <c r="A8" s="64" t="s">
        <v>4094</v>
      </c>
      <c r="B8" s="64" t="s">
        <v>4095</v>
      </c>
    </row>
    <row customHeight="1" ht="11.25">
      <c r="A9" s="64" t="s">
        <v>4096</v>
      </c>
      <c r="B9" s="64" t="s">
        <v>4097</v>
      </c>
    </row>
    <row customHeight="1" ht="11.25">
      <c r="A10" s="64" t="s">
        <v>4098</v>
      </c>
      <c r="B10" s="64" t="s">
        <v>4099</v>
      </c>
    </row>
    <row customHeight="1" ht="11.25">
      <c r="A11" s="64" t="s">
        <v>4100</v>
      </c>
      <c r="B11" s="64" t="s">
        <v>4101</v>
      </c>
    </row>
    <row customHeight="1" ht="11.25">
      <c r="A12" s="64" t="s">
        <v>4102</v>
      </c>
      <c r="B12" s="64" t="s">
        <v>4103</v>
      </c>
    </row>
    <row customHeight="1" ht="11.25">
      <c r="A13" s="64" t="s">
        <v>4104</v>
      </c>
      <c r="B13" s="64" t="s">
        <v>4105</v>
      </c>
    </row>
    <row customHeight="1" ht="11.25">
      <c r="A14" s="64" t="s">
        <v>4106</v>
      </c>
      <c r="B14" s="64" t="s">
        <v>4107</v>
      </c>
    </row>
    <row customHeight="1" ht="11.25">
      <c r="A15" s="64" t="s">
        <v>4108</v>
      </c>
      <c r="B15" s="64" t="s">
        <v>4109</v>
      </c>
    </row>
    <row customHeight="1" ht="11.25">
      <c r="A16" s="64" t="s">
        <v>4110</v>
      </c>
      <c r="B16" s="64" t="s">
        <v>4111</v>
      </c>
    </row>
    <row customHeight="1" ht="11.25">
      <c r="A17" s="64" t="s">
        <v>4112</v>
      </c>
      <c r="B17" s="64" t="s">
        <v>4113</v>
      </c>
    </row>
    <row customHeight="1" ht="11.25">
      <c r="A18" s="64" t="s">
        <v>4114</v>
      </c>
      <c r="B18" s="64" t="s">
        <v>4115</v>
      </c>
    </row>
    <row customHeight="1" ht="11.25">
      <c r="A19" s="64" t="s">
        <v>4116</v>
      </c>
      <c r="B19" s="64" t="s">
        <v>4117</v>
      </c>
    </row>
    <row customHeight="1" ht="11.25">
      <c r="A20" s="64" t="s">
        <v>4118</v>
      </c>
      <c r="B20" s="64" t="s">
        <v>4119</v>
      </c>
    </row>
    <row customHeight="1" ht="11.25">
      <c r="A21" s="64" t="s">
        <v>4120</v>
      </c>
      <c r="B21" s="64" t="s">
        <v>4121</v>
      </c>
    </row>
    <row customHeight="1" ht="11.25">
      <c r="A22" s="64" t="s">
        <v>4122</v>
      </c>
      <c r="B22" s="64" t="s">
        <v>4123</v>
      </c>
    </row>
    <row customHeight="1" ht="11.25">
      <c r="A23" s="64" t="s">
        <v>4124</v>
      </c>
      <c r="B23" s="64" t="s">
        <v>4125</v>
      </c>
    </row>
    <row customHeight="1" ht="11.25">
      <c r="A24" s="64" t="s">
        <v>4126</v>
      </c>
      <c r="B24" s="64" t="s">
        <v>4127</v>
      </c>
    </row>
    <row customHeight="1" ht="11.25">
      <c r="A25" s="64" t="s">
        <v>4128</v>
      </c>
      <c r="B25" s="64" t="s">
        <v>4129</v>
      </c>
    </row>
    <row customHeight="1" ht="11.25">
      <c r="A26" s="64" t="s">
        <v>4130</v>
      </c>
      <c r="B26" s="64" t="s">
        <v>4131</v>
      </c>
    </row>
    <row customHeight="1" ht="11.25">
      <c r="A27" s="64" t="s">
        <v>4132</v>
      </c>
      <c r="B27" s="64" t="s">
        <v>4133</v>
      </c>
    </row>
    <row customHeight="1" ht="11.25">
      <c r="A28" s="64" t="s">
        <v>4134</v>
      </c>
      <c r="B28" s="64" t="s">
        <v>4135</v>
      </c>
    </row>
    <row customHeight="1" ht="11.25">
      <c r="A29" s="64" t="s">
        <v>4136</v>
      </c>
      <c r="B29" s="64" t="s">
        <v>4137</v>
      </c>
    </row>
    <row customHeight="1" ht="11.25">
      <c r="A30" s="64" t="s">
        <v>4138</v>
      </c>
      <c r="B30" s="64" t="s">
        <v>4139</v>
      </c>
    </row>
    <row customHeight="1" ht="11.25">
      <c r="A31" s="64" t="s">
        <v>4140</v>
      </c>
      <c r="B31" s="64" t="s">
        <v>4141</v>
      </c>
    </row>
    <row customHeight="1" ht="11.25">
      <c r="A32" s="64" t="s">
        <v>4142</v>
      </c>
      <c r="B32" s="64" t="s">
        <v>4143</v>
      </c>
    </row>
    <row customHeight="1" ht="11.25">
      <c r="A33" s="64" t="s">
        <v>4144</v>
      </c>
      <c r="B33" s="64" t="s">
        <v>4145</v>
      </c>
    </row>
    <row customHeight="1" ht="11.25">
      <c r="A34" s="64" t="s">
        <v>4146</v>
      </c>
      <c r="B34" s="64" t="s">
        <v>4147</v>
      </c>
    </row>
    <row customHeight="1" ht="11.25">
      <c r="A35" s="64" t="s">
        <v>4148</v>
      </c>
      <c r="B35" s="64" t="s">
        <v>4149</v>
      </c>
    </row>
    <row customHeight="1" ht="11.25">
      <c r="A36" s="64" t="s">
        <v>4150</v>
      </c>
      <c r="B36" s="64" t="s">
        <v>4151</v>
      </c>
    </row>
    <row customHeight="1" ht="11.25">
      <c r="A37" s="64" t="s">
        <v>4152</v>
      </c>
      <c r="B37" s="64" t="s">
        <v>4153</v>
      </c>
    </row>
    <row customHeight="1" ht="11.25">
      <c r="A38" s="64" t="s">
        <v>4154</v>
      </c>
      <c r="B38" s="64" t="s">
        <v>4155</v>
      </c>
    </row>
    <row customHeight="1" ht="11.25">
      <c r="A39" s="64" t="s">
        <v>4156</v>
      </c>
      <c r="B39" s="64" t="s">
        <v>4157</v>
      </c>
    </row>
    <row customHeight="1" ht="11.25">
      <c r="A40" s="64" t="s">
        <v>4158</v>
      </c>
      <c r="B40" s="64" t="s">
        <v>4159</v>
      </c>
    </row>
    <row customHeight="1" ht="11.25">
      <c r="A41" s="64" t="s">
        <v>4160</v>
      </c>
      <c r="B41" s="64" t="s">
        <v>4161</v>
      </c>
    </row>
    <row customHeight="1" ht="11.25">
      <c r="A42" s="64" t="s">
        <v>4162</v>
      </c>
      <c r="B42" s="64" t="s">
        <v>4163</v>
      </c>
    </row>
    <row customHeight="1" ht="11.25">
      <c r="A43" s="64" t="s">
        <v>4164</v>
      </c>
      <c r="B43" s="64" t="s">
        <v>4165</v>
      </c>
    </row>
    <row customHeight="1" ht="11.25">
      <c r="A44" s="64" t="s">
        <v>4166</v>
      </c>
      <c r="B44" s="64" t="s">
        <v>4167</v>
      </c>
    </row>
    <row customHeight="1" ht="11.25">
      <c r="A45" s="64" t="s">
        <v>4168</v>
      </c>
      <c r="B45" s="64" t="s">
        <v>4169</v>
      </c>
    </row>
    <row customHeight="1" ht="11.25">
      <c r="A46" s="64" t="s">
        <v>4170</v>
      </c>
      <c r="B46" s="64" t="s">
        <v>4171</v>
      </c>
    </row>
    <row customHeight="1" ht="11.25">
      <c r="A47" s="64" t="s">
        <v>4172</v>
      </c>
      <c r="B47" s="64" t="s">
        <v>4173</v>
      </c>
    </row>
    <row customHeight="1" ht="11.25">
      <c r="A48" s="64" t="s">
        <v>4174</v>
      </c>
      <c r="B48" s="64" t="s">
        <v>4175</v>
      </c>
    </row>
    <row customHeight="1" ht="11.25">
      <c r="A49" s="64" t="s">
        <v>4176</v>
      </c>
      <c r="B49" s="64" t="s">
        <v>4177</v>
      </c>
    </row>
    <row customHeight="1" ht="11.25">
      <c r="A50" s="64" t="s">
        <v>4178</v>
      </c>
      <c r="B50" s="64" t="s">
        <v>4179</v>
      </c>
    </row>
    <row customHeight="1" ht="11.25">
      <c r="A51" s="64" t="s">
        <v>4180</v>
      </c>
      <c r="B51" s="64" t="s">
        <v>4181</v>
      </c>
    </row>
    <row customHeight="1" ht="11.25">
      <c r="A52" s="64" t="s">
        <v>4182</v>
      </c>
      <c r="B52" s="64" t="s">
        <v>4183</v>
      </c>
    </row>
    <row customHeight="1" ht="11.25">
      <c r="A53" s="64" t="s">
        <v>4184</v>
      </c>
      <c r="B53" s="64" t="s">
        <v>4185</v>
      </c>
    </row>
    <row customHeight="1" ht="11.25">
      <c r="A54" s="64" t="s">
        <v>4186</v>
      </c>
      <c r="B54" s="64" t="s">
        <v>4187</v>
      </c>
    </row>
    <row customHeight="1" ht="11.25">
      <c r="A55" s="64" t="s">
        <v>4188</v>
      </c>
      <c r="B55" s="64" t="s">
        <v>4189</v>
      </c>
    </row>
    <row customHeight="1" ht="11.25">
      <c r="A56" s="64" t="s">
        <v>4190</v>
      </c>
      <c r="B56" s="64" t="s">
        <v>4191</v>
      </c>
    </row>
    <row customHeight="1" ht="11.25">
      <c r="A57" s="64" t="s">
        <v>4192</v>
      </c>
      <c r="B57" s="64" t="s">
        <v>4193</v>
      </c>
    </row>
    <row customHeight="1" ht="11.25">
      <c r="A58" s="64" t="s">
        <v>4194</v>
      </c>
      <c r="B58" s="64" t="s">
        <v>4195</v>
      </c>
    </row>
    <row customHeight="1" ht="11.25">
      <c r="A59" s="64" t="s">
        <v>4196</v>
      </c>
      <c r="B59" s="64" t="s">
        <v>4197</v>
      </c>
    </row>
    <row customHeight="1" ht="11.25">
      <c r="A60" s="64" t="s">
        <v>4198</v>
      </c>
      <c r="B60" s="64" t="s">
        <v>4199</v>
      </c>
    </row>
    <row customHeight="1" ht="11.25">
      <c r="A61" s="64"/>
      <c r="B61" s="64" t="s">
        <v>4200</v>
      </c>
    </row>
    <row customHeight="1" ht="11.25">
      <c r="A62" s="64"/>
      <c r="B62" s="64" t="s">
        <v>4201</v>
      </c>
    </row>
    <row customHeight="1" ht="11.25">
      <c r="A63" s="64"/>
      <c r="B63" s="64" t="s">
        <v>4202</v>
      </c>
    </row>
    <row customHeight="1" ht="11.25">
      <c r="A64" s="64"/>
      <c r="B64" s="64" t="s">
        <v>4203</v>
      </c>
    </row>
    <row customHeight="1" ht="11.25">
      <c r="A65" s="64"/>
      <c r="B65" s="64" t="s">
        <v>4204</v>
      </c>
    </row>
    <row customHeight="1" ht="11.25">
      <c r="A66" s="64"/>
      <c r="B66" s="64" t="s">
        <v>4205</v>
      </c>
    </row>
    <row customHeight="1" ht="11.25">
      <c r="A67" s="64"/>
      <c r="B67" s="64" t="s">
        <v>4206</v>
      </c>
    </row>
    <row customHeight="1" ht="11.25">
      <c r="A68" s="64"/>
      <c r="B68" s="64" t="s">
        <v>4207</v>
      </c>
    </row>
    <row customHeight="1" ht="11.25">
      <c r="A69" s="64"/>
      <c r="B69" s="64" t="s">
        <v>4208</v>
      </c>
    </row>
    <row customHeight="1" ht="11.25">
      <c r="A70" s="64"/>
      <c r="B70" s="64" t="s">
        <v>4209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E0DDD-0AF4-36A3-4804-0.8735486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4210</v>
      </c>
    </row>
    <row customHeight="1" ht="90">
      <c r="B2" s="94" t="s">
        <v>4211</v>
      </c>
    </row>
    <row customHeight="1" ht="67.5">
      <c r="B3" s="94" t="s">
        <v>4212</v>
      </c>
    </row>
    <row customHeight="1" ht="33.75">
      <c r="B4" s="94" t="s">
        <v>4213</v>
      </c>
    </row>
    <row customHeight="1" ht="11.25">
      <c r="B5" s="94" t="s">
        <v>4214</v>
      </c>
    </row>
    <row customHeight="1" ht="22.5">
      <c r="B6" s="94" t="s">
        <v>4215</v>
      </c>
    </row>
    <row customHeight="1" ht="22.5">
      <c r="B7" s="94" t="s">
        <v>4216</v>
      </c>
    </row>
    <row customHeight="1" ht="22.5">
      <c r="B8" s="94" t="s">
        <v>4217</v>
      </c>
    </row>
    <row customHeight="1" ht="22.5">
      <c r="B9" s="94" t="s">
        <v>4218</v>
      </c>
    </row>
    <row customHeight="1" ht="56.25">
      <c r="B10" s="94" t="s">
        <v>4219</v>
      </c>
    </row>
    <row customHeight="1" ht="12.75">
      <c r="B11" s="159" t="s">
        <v>4220</v>
      </c>
    </row>
    <row customHeight="1" ht="11.25">
      <c r="B12" s="93" t="s">
        <v>4221</v>
      </c>
    </row>
    <row customHeight="1" ht="22.5">
      <c r="B13" s="94" t="s">
        <v>4222</v>
      </c>
    </row>
    <row customHeight="1" ht="67.5">
      <c r="B14" s="94" t="s">
        <v>4223</v>
      </c>
    </row>
    <row customHeight="1" ht="22.5">
      <c r="B15" s="94" t="s">
        <v>4224</v>
      </c>
    </row>
    <row customHeight="1" ht="11.25">
      <c r="B16" s="93" t="s">
        <v>4225</v>
      </c>
      <c r="D16" s="100"/>
    </row>
    <row customHeight="1" ht="33.75">
      <c r="B17" s="94" t="s">
        <v>4226</v>
      </c>
    </row>
    <row customHeight="1" ht="33.75">
      <c r="B18" s="94" t="s">
        <v>4227</v>
      </c>
    </row>
    <row customHeight="1" ht="11.25">
      <c r="B19" s="94" t="s">
        <v>4228</v>
      </c>
    </row>
    <row customHeight="1" ht="33.75">
      <c r="B20" s="94" t="s">
        <v>4229</v>
      </c>
    </row>
    <row customHeight="1" ht="11.25">
      <c r="B21" s="93" t="s">
        <v>4230</v>
      </c>
    </row>
    <row customHeight="1" ht="11.25">
      <c r="B22" s="94" t="s">
        <v>4231</v>
      </c>
    </row>
    <row r="24" customHeight="1" ht="22.5">
      <c r="B24" s="161" t="s">
        <v>4232</v>
      </c>
    </row>
    <row r="26" customHeight="1" ht="11.25">
      <c r="B26" s="93" t="s">
        <v>4233</v>
      </c>
    </row>
    <row customHeight="1" ht="22.5">
      <c r="B27" s="160" t="s">
        <v>396</v>
      </c>
    </row>
    <row customHeight="1" ht="56.25">
      <c r="B28" s="160" t="s">
        <v>4234</v>
      </c>
    </row>
    <row customHeight="1" ht="11.25">
      <c r="B29" s="210" t="s">
        <v>4235</v>
      </c>
    </row>
    <row customHeight="1" ht="22.5">
      <c r="B30" s="160" t="s">
        <v>4236</v>
      </c>
    </row>
    <row r="32" customHeight="1" ht="11.25">
      <c r="A32" s="188"/>
      <c r="B32" s="189" t="s">
        <v>4237</v>
      </c>
    </row>
    <row customHeight="1" ht="14.25">
      <c r="A33" s="190">
        <v>1</v>
      </c>
      <c r="B33" s="191" t="s">
        <v>4238</v>
      </c>
    </row>
    <row customHeight="1" ht="14.25">
      <c r="A34" s="190">
        <v>2</v>
      </c>
      <c r="B34" s="191" t="s">
        <v>4239</v>
      </c>
    </row>
    <row customHeight="1" ht="11.25">
      <c r="B35" s="189" t="s">
        <v>4240</v>
      </c>
    </row>
    <row customHeight="1" ht="11.25">
      <c r="B36" s="191" t="s">
        <v>4241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D70C7-3FCB-91C4-5B0A-0.B7786E1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ООО ПКФ "Энергетик-2001"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